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mc:AlternateContent xmlns:mc="http://schemas.openxmlformats.org/markup-compatibility/2006">
    <mc:Choice Requires="x15">
      <x15ac:absPath xmlns:x15ac="http://schemas.microsoft.com/office/spreadsheetml/2010/11/ac" url="C:\Users\miguela.ramirez\Downloads\"/>
    </mc:Choice>
  </mc:AlternateContent>
  <xr:revisionPtr revIDLastSave="0" documentId="13_ncr:1_{2FDBF9F1-6E79-4DCF-BF62-7E908EE8697D}" xr6:coauthVersionLast="47" xr6:coauthVersionMax="47" xr10:uidLastSave="{00000000-0000-0000-0000-000000000000}"/>
  <bookViews>
    <workbookView xWindow="-120" yWindow="-120" windowWidth="29040" windowHeight="15720" tabRatio="801" xr2:uid="{00000000-000D-0000-FFFF-FFFF00000000}"/>
  </bookViews>
  <sheets>
    <sheet name="Contratos_2023" sheetId="9" r:id="rId1"/>
  </sheets>
  <externalReferences>
    <externalReference r:id="rId2"/>
  </externalReferences>
  <definedNames>
    <definedName name="_xlnm._FilterDatabase" localSheetId="0" hidden="1">Contratos_2023!$B$3:$T$397</definedName>
    <definedName name="_Hlk119440334">Contratos_2023!$C$119</definedName>
    <definedName name="modal">[1]Tipo!$C$2:$C$8</definedName>
    <definedName name="tipo">[1]Tipo!$B$47:$B$67</definedName>
  </definedNames>
  <calcPr calcId="191028"/>
  <customWorkbookViews>
    <customWorkbookView name="Filtro 1" guid="{58E1EEB9-32CA-451A-A77A-5A463647D93C}" maximized="1" windowWidth="0" windowHeight="0" activeSheetId="0"/>
    <customWorkbookView name="Filtro 2" guid="{990541E3-7DBA-4D90-AA8C-BC491D3ABE40}" maximized="1" windowWidth="0" windowHeight="0" activeSheetId="0"/>
    <customWorkbookView name="Filtro 3" guid="{AA43622C-758B-4A02-97C2-818C20A8FFEC}"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66" i="9" l="1"/>
  <c r="N362" i="9"/>
  <c r="N336" i="9"/>
  <c r="N320" i="9"/>
  <c r="N319" i="9"/>
  <c r="N312" i="9"/>
  <c r="N310" i="9"/>
  <c r="M300" i="9"/>
</calcChain>
</file>

<file path=xl/sharedStrings.xml><?xml version="1.0" encoding="utf-8"?>
<sst xmlns="http://schemas.openxmlformats.org/spreadsheetml/2006/main" count="4516" uniqueCount="1731">
  <si>
    <t>Contratación directa</t>
  </si>
  <si>
    <t>Prestación de Servicios</t>
  </si>
  <si>
    <t>Suministro</t>
  </si>
  <si>
    <t>Seguros</t>
  </si>
  <si>
    <t>CDI</t>
  </si>
  <si>
    <t>Convenio Interadministrativo</t>
  </si>
  <si>
    <t>Mejoramiento de la calidad dde vida del adulto mayor en rafael uribe uribe</t>
  </si>
  <si>
    <t>10 10-Contrato de Obra</t>
  </si>
  <si>
    <t xml:space="preserve">121 121-Compraventa (Bienes Muebles) </t>
  </si>
  <si>
    <t xml:space="preserve">131 131-Arrendamiento de bienes muebles </t>
  </si>
  <si>
    <t>Acceso y permanencia en la
educación superior en Rafael Uribe
Uribe</t>
  </si>
  <si>
    <t xml:space="preserve">132 132-Arrendamiento de bienes inmuebles </t>
  </si>
  <si>
    <t>Cultura, deporte y recreación para el
bienestar de la ciudadanía de Rafael
Uribe Uribe</t>
  </si>
  <si>
    <t xml:space="preserve">21 21-Consultoría (Interventoría) </t>
  </si>
  <si>
    <t>Apropiación del arte, la cultura y el patrimonio en Rafael Uribe Uribe</t>
  </si>
  <si>
    <t xml:space="preserve">211 211-Convenio Interadministrativo </t>
  </si>
  <si>
    <t xml:space="preserve">Agricultura urbana y productiva  y sosteible en rafael uribe uribe </t>
  </si>
  <si>
    <t xml:space="preserve">219 219-Otros tipo de convenios </t>
  </si>
  <si>
    <t>Cultura y emprendimiento con
igualdad de oportunidades en Rafael
Uribe Uribe</t>
  </si>
  <si>
    <t>30 30-Servicios de Mantenimiento y/o Reparación</t>
  </si>
  <si>
    <t>Oportunidades para el desarrollo economico cultural y creativo en Rafael Uribe Uribe</t>
  </si>
  <si>
    <t xml:space="preserve">31 31-Servicios Profesionales </t>
  </si>
  <si>
    <t>Prevencion de la violencia intrafamiliar en la alcaldia de rafael uribe uribe</t>
  </si>
  <si>
    <t xml:space="preserve">33 33-Servicios Apoyo a la Gestion de la Entidad (servicios administrativos) </t>
  </si>
  <si>
    <t xml:space="preserve">Autocuidado y bienestar de la comunidad en rafael uribe uribe </t>
  </si>
  <si>
    <t xml:space="preserve">34 34-Servicios Asistenciales de Salud </t>
  </si>
  <si>
    <t>Promocion y prevencion de salud en rafael uribe uribe</t>
  </si>
  <si>
    <t xml:space="preserve">35 35-Servicios de Comunicaciones </t>
  </si>
  <si>
    <t>Contrato Interadministrativo</t>
  </si>
  <si>
    <t>41 41-Desarrollo de Proyectos Culturales</t>
  </si>
  <si>
    <t xml:space="preserve">Convenio de Asociación </t>
  </si>
  <si>
    <t>Reverdecimiento y mitigación del cambio climático en Rafael Uribe Uribe</t>
  </si>
  <si>
    <t xml:space="preserve">43 43-Suministro de Servicio de Vigilancia </t>
  </si>
  <si>
    <t xml:space="preserve">Restauraccion Ecologica rafael uribe uribe </t>
  </si>
  <si>
    <t xml:space="preserve">44 44-Suministro de Servicio de Aseo </t>
  </si>
  <si>
    <t>Reducción de riesgos por emergencias y desastres en Rafael Uribe Uribe</t>
  </si>
  <si>
    <t xml:space="preserve">48 48-Otros Suministros </t>
  </si>
  <si>
    <t>Autocuidado y bienestar de la comunidad en Rafael Uribe Uribe</t>
  </si>
  <si>
    <t xml:space="preserve">49 49-Otros Servicios </t>
  </si>
  <si>
    <t>Más parques en Rafael Uribe Uribe</t>
  </si>
  <si>
    <t xml:space="preserve">71 71-Corretaje o intermediación de seguros </t>
  </si>
  <si>
    <t>Acciones responsables para la
protección y cuidado animal en
Rafael Uribe Uribe</t>
  </si>
  <si>
    <t xml:space="preserve">72 72-Contrato de Seguros </t>
  </si>
  <si>
    <t>Cambio de hábitos en el manejo de
residuos para mitigar el cambio
climático en Rafael Uribe Uribe</t>
  </si>
  <si>
    <t>911 911-Contrato Interadministrativo</t>
  </si>
  <si>
    <t>Territorio de paz, memoria y
reconciliación de las víctimas en
Rafael Uribe Uribe</t>
  </si>
  <si>
    <t xml:space="preserve">Mujeres con una vida libre de violencia y con confianza en la justicia de Rafael Uribe Uribe </t>
  </si>
  <si>
    <t xml:space="preserve">Ciudadanos mas seguros y con confianza en la justicia de rafael uribe uribe </t>
  </si>
  <si>
    <t>Cultura ciudadana y uso optimo del espacio público en Rafael Uribe Uribe</t>
  </si>
  <si>
    <t>Confianza ciudadana en la red
institucional de justicia en Rafael
Uribe Uribe</t>
  </si>
  <si>
    <t>Confianza y seguridad ciudadana en Rafael Uribe Uribe</t>
  </si>
  <si>
    <t xml:space="preserve">Movilidad multimodal incluyente y sostenible Rafael Uribe </t>
  </si>
  <si>
    <t>Participación ciudadana organizada
y solidaria en Rafael Uribe Uribe</t>
  </si>
  <si>
    <t xml:space="preserve">Gestion publica transparente y que mide cuentas  la ciudadania en rafael uribe uribe </t>
  </si>
  <si>
    <t>Inspección, vigilancia y control en Rafael Uribe Uribe
Rafael Uribe Uribe</t>
  </si>
  <si>
    <t>Rafael Uribe Uribe Solidaria</t>
  </si>
  <si>
    <t>PRORROGAS</t>
  </si>
  <si>
    <t>ABOGADO</t>
  </si>
  <si>
    <t xml:space="preserve">PROFESIONAL </t>
  </si>
  <si>
    <t>N/A</t>
  </si>
  <si>
    <t>ALMACEN</t>
  </si>
  <si>
    <t>INFRAESTRUCTURA</t>
  </si>
  <si>
    <t>INGENIERO CIVIL</t>
  </si>
  <si>
    <t>PRESTAR SUS SERVICIOS ASISTENCIALES PARA LA GESTIÓN DEL RIESGO, EN EL MARCO DEL PROYECTO 1665 VIGÍAS DEL RIESGO DE LA LOCALIDAD DE RAFAEL URIBE URIBE ,EN EL MARCO DEL PLAN DE DESARROLLO 2021-2024 'UN NUEVO CONTRATO SOCIAL Y AMBIENTAL</t>
  </si>
  <si>
    <t>BACHILLER</t>
  </si>
  <si>
    <t>APOYAR ADMINISTRATIVA Y ASISTENCIALMENTE A LAS INSPECCIONES DE POLICÍA DE LA LOCALIDAD DE RAFAEL URIBE URIBE</t>
  </si>
  <si>
    <t>INSPECCIONES</t>
  </si>
  <si>
    <t>JAIME ALEXANDER BARBOSA VILLALBA</t>
  </si>
  <si>
    <t>TECNICO</t>
  </si>
  <si>
    <t>PRESTAR APOYO ASISTENCIAL A LOS PROCESOS ADMINISTRATIVOS PARA LA ATENCIÓN A LA CIUDADANÍA, TRANSCRIPCIÓN DE ACTAS, PROYECCIÓN DE COMUNICACIONES, ASISTENCIA A SESIONES Y APOYO A LA GESTIÓN DOCUMENTAL DE LOS DOCUMENTOS GENERADOS POR LA JUNTA ADMINISTRADORA LOCAL</t>
  </si>
  <si>
    <t>APOYAR LA FORMULACIÓN, EJECUCIÓN, SEGUIMIENTO Y MEJORA CONTINUA DE LAS HERRAMIENTAS QUE CONFORMAN LA GESTIÓN AMBIENTAL INSTITUCIONAL DE LA ALCALDÍA LOCAL</t>
  </si>
  <si>
    <t>CARLOS ALEXANDER CASTILLO MUÑOZ</t>
  </si>
  <si>
    <t>PARTICIPACION</t>
  </si>
  <si>
    <t>TRABAJADORA SOCIAL</t>
  </si>
  <si>
    <t>PRESTAR LOS SERVICIOS PROFESIONALES PARA APOYAR LA FORMULACION, EJECUCIÓN Y SEGUIMIENTO DE LOS PROYECTOS DE INVERSIÓN DEL SECTOR AMBIENTE EN EL MARCO DEL CUMPLIMIENTO DEL PLAN DE DESARROLLO LOCAL DE LA ALCALDÍA LOCAL DE RAFAEL URIBE URIBE 2021-2024</t>
  </si>
  <si>
    <t xml:space="preserve">PLANEACION </t>
  </si>
  <si>
    <t>INGENIERO AMBIENTAL</t>
  </si>
  <si>
    <t>PRESTAR SUS SERVICIOS ASISTENCIALES PARA LA GESTIÓN DEL RIESGO, EN EL MARCO DEL PROYECTO 1665 VIGÍAS DEL RIESGO DE LA LOCALIDAD DE RAFAEL URIBE URIBE ,EN EL MARCO DEL PLAN DE DESARROLLO 2021-2024 'UN NUEVO CONTRATO SOCIAL Y AMBIENTAL.</t>
  </si>
  <si>
    <t>APOYAR JURÍDICAMENTE LAS ACCIONES REQUERIDAS PARA LA DEPURACIÓN DE LAS ACTUACIONES ADMINISTRATIVAS QUE CURSAN EN LA ALCALDÍA LOCAL DE RAFAEL URIBE URIBE</t>
  </si>
  <si>
    <t xml:space="preserve">JURIDICA </t>
  </si>
  <si>
    <t>NUBIA ESPERANZA SANTAFE CASTELLANOS</t>
  </si>
  <si>
    <t>APOYAR JURÍDICAMENTE LAS ACCIONES REQUERIDAS PARA LA DEPURACIÓN DE LAS ACTUACIONES ADMINISTRATIVAS QUE CURSAN EN LA ALCALDÍA LOCAL DE RAFAEL URIBE URIBE.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</si>
  <si>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</si>
  <si>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t>
  </si>
  <si>
    <t>ADMINISTRADOR DE EMPRESAS</t>
  </si>
  <si>
    <t>LUISA FERNANDA CHAVES MANRIQUE</t>
  </si>
  <si>
    <t>LEIDY KARINA CASTILLO PUENTES</t>
  </si>
  <si>
    <t>ANGELICA MARIA SANCHEZ RODRIGUEZ</t>
  </si>
  <si>
    <t>ARQUITECTO</t>
  </si>
  <si>
    <t>JURIDICA</t>
  </si>
  <si>
    <t>ABOGADA</t>
  </si>
  <si>
    <t>ADMINISTRADORA DE EMPRESAS</t>
  </si>
  <si>
    <t>PRESTAR LOS SERVICIOS PROFESIONALES PARA APOYAR JURIDICAMENTE LA FORMULACION, EJECUCIÓN Y SEGUIMIENTO DE LOS PROCESOS ASOCIADOS CON LOS PROYECTOS DE INVERSIÓN DEL PLAN DE DESARROLLO LOCAL VIGENCIA 2021 - 2024</t>
  </si>
  <si>
    <t>JORGE ALBERTO MUÑOZ ALFONSO</t>
  </si>
  <si>
    <t>OBLIGACIONES POR PAGAR</t>
  </si>
  <si>
    <t>YEFFERSON ANTOLYN ALTAMIRANDA BUITRAGO</t>
  </si>
  <si>
    <t>PRESTAR LOS SERVICIOS PROFESIONALES EN EL AREA DE GESTION DE DESARROLLO LOCAL PARA APOYAR LA FORMULACION, EJECUCIÓN Y SEGUIMIENTO DE LOS PROYECTOS DE INVERSIÓN EN EL MARCO DEL CUMPLIMIENTO DEL PLAN DE DESARROLLO LOCAL DE LA ALCALDÍA LOCAL DE RAFAEL URIBE URIBE 2021-2024</t>
  </si>
  <si>
    <t>CONTADOR PUBLICO</t>
  </si>
  <si>
    <t>PRESTAR LOS SERVICIOS PROFESIONALES Y TECNICOS EN EL SEGUIMIENTO DE PAGOS, ACTUALIZACIÓN, LIQUIDACIÓN Y DEPURACIÓN DE LAS OBLIGACIONES POR PAGAR DE CONTRATOS DE OBRA PUBLICA E INFRAESTRUCTURA DE VIGENCIAS ANTERIORES QUE SE ENCUENTRAN VIGENTES EN EL FONDO DE DESARROLLO LOCAL DE RAFAEL URIBE URIBE</t>
  </si>
  <si>
    <t>CONTRATACION</t>
  </si>
  <si>
    <t>WILMER EFRAIN HERNANDEZ ROMERO</t>
  </si>
  <si>
    <t>NINI JOHANNA HERNANDEZ HERNANDEZ</t>
  </si>
  <si>
    <t>INGENIERA INDUSTRIAL</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</si>
  <si>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</si>
  <si>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APOYANDO AL FONDO DE DESARROLLO LOCAL DE RAFAEL URIBE URIBE EN EL SEGUIMIENTO DE PAGOS, ACTUALIZACIÓN, LIQUIDACIÓN Y DEPURACIÓN DE LOS CONTRATOS QUE SE ENCUENTRAN EN EJECUCION Y/O OBLIGACIONES POR PAGAR DE VIGENCIAS ANTERIORES QUE SE ENCUENTRAN VIGENTES</t>
  </si>
  <si>
    <t>JULY ANGELICA MELO QUINTERO</t>
  </si>
  <si>
    <t>PRESTAR LOS SERVICIOS PROFESIONALES COMO ADMINISTRATIVOS EN EL SEGUIMIENTO DE PAGOS, LA ACTUALIZACIÓN, LIQUIDACIÓN Y DEPURACIÓN DE LOS CONTRATOS QUE SE ENCUENTRAN EN EJECUCION Y/O OBLIGACIONES POR PAGAR DE VIGENCIAS ANTERIORES QUE SE ENCUENTRAN VIGENTES EN EL FONDO DE DESARROLLO LOCAL DE RAFAEL URIBE URIBE</t>
  </si>
  <si>
    <t>PRESTAR SERVICIOS DE APOYO TECNICO AL AREA DE GESTION DE DESARROLLO LOCAL EN LA FORMULACION, EJECUCION Y SEGUIMIENTO DE LOS PROYECTOS DE INVERSION QUE FORMAN PARTE DEL PLAN DE DESARROLLO LOCAL 2021-2024 DE LA LOCALIDAD DE RAFAEL URIBE URIBE</t>
  </si>
  <si>
    <t>ERIKA LIZETH ROJAS RONDON</t>
  </si>
  <si>
    <t>PRESTAR LOS SERVICIOS PROFESIONALES EN EL ÁREA DE GESTIÓN DE DESARROLLO LOCAL APOYANDO LA GESTION, ANALISIS Y SEGUIMIENTO DE LA INFORMACIÓN FINANCIERA Y PRESUPUESTAL EN CUMPLIMIENTO AL MARCO NORMATIVO</t>
  </si>
  <si>
    <t>KATHERINE CALA SANABRIA</t>
  </si>
  <si>
    <t>PRESTAR LOS SERVICIOS PROFESIONALES EN EL AREA DE GESTION DEL DESARROLLO LOCAL DE LA ALCALDIA RAFAEL URIBE URIBE EN TEMAS DE PLANEACION PARA LOGRAR EL CUMPLIMIENTO DE LA EJECUCION Y METAS DEL PLAN DE DESARROLLO LOCAL DE LA LOCALIDAD DE RAFAEL URIBE URIBE 2021 - 2024</t>
  </si>
  <si>
    <t>INGENIERA CIVIL</t>
  </si>
  <si>
    <t>NELLY CASTAÑO</t>
  </si>
  <si>
    <t>JORGE ANDRÉS HERNÁNDEZ TORRES</t>
  </si>
  <si>
    <t>PRESTAR LOS SERVICIOS PROFESIONALES Y TECNICOS EN EL SEGUIMIENTO DE PAGOS, ACTUALIZACIÓN, LIQUIDACIÓN Y DEPURACIÓN DE LAS OBLIGACIONES POR PAGAR DE CONTRATOS DE OBRA PUBLICA E INFRAESTRUCTURA DE VIGENCIAS ANTERIORES QUE SE ENCUENTRAN VIGENTES EN EL FONDO DE DESARROLLO LOCAL DE RAFAEL URIBE URIBE.</t>
  </si>
  <si>
    <t>INGENIERIA CIVIL</t>
  </si>
  <si>
    <t>ADMINISTRATIVA</t>
  </si>
  <si>
    <t>CESAR MAURICIO RUIZ LONDOÑO</t>
  </si>
  <si>
    <t>INGENIERO MECANICO</t>
  </si>
  <si>
    <t>APOYAR TÉCNICAMENTE LAS DISTINTAS ETAPAS DE LOS PROCESOS DE COMPETENCIA DE LAS INSPECCIONES DE POLICÍA DE LA LOCALIDAD, SEGÚN REPARTO</t>
  </si>
  <si>
    <t>CARLOS ALBERTO ESCOBAR LARA</t>
  </si>
  <si>
    <t>PRESTAR LOS SERVICIOS DE APOYO TECNICO EN LA GESTIÓN EN LAS LABORES ADMINISTRATIVAS, OPERATIVAS Y LOGÍSTICAS QUE SE REQUIERAN EN EL ÁREA DE GESTIÓN DEL DESARROLLO DE LA ALCALDÍA LOCAL DE RAFAEL URIBE URIBE</t>
  </si>
  <si>
    <t xml:space="preserve">ALMACEN </t>
  </si>
  <si>
    <t>ANDRES DAVID TORRES DIAZ</t>
  </si>
  <si>
    <t>PRESTAR LOS SERVICIOS TECNICOS COMO GESTOR COMUNITARIO EN LOS ESPACIOS DE PARTICIPACIÓN DE RAFAEL URIBE URIBE CON ENFOQUE EN LA COMUNIDAD</t>
  </si>
  <si>
    <t>APOYAR TÉCNICAMENTE LAS DISTINTAS ETAPAS DE LOS PROCESOS DE COMPETENCIA DE LAS INSPECCIONES DE POLICÍA DE LA LOCALIDAD, SEGÚN REPARTO.</t>
  </si>
  <si>
    <t>ARQUITECTA</t>
  </si>
  <si>
    <t xml:space="preserve">ADMINISTRADORA DE EMPRESAS </t>
  </si>
  <si>
    <t>PRESTAR LOS SERVICIOS TÉCNICOS PARA APOYAR A LA ALCALDIA LOCAL DE RAFAEL URIBE URIBE EN LA REALIZACION DE PIEZAS DIGITALES, DE ANIMACION, PUBLICITARIAS Y DE IMAGEN INSTITUCIONAL DE GRAN FORMATO</t>
  </si>
  <si>
    <t>JOAN SEBASTIAN CALVO CONDE</t>
  </si>
  <si>
    <t xml:space="preserve">PRENSA </t>
  </si>
  <si>
    <t>PRESTAR LOS SERVICIOS PROFESIONALES EN EL ÁREA DE GESTIÓN DE DESARROLLO LOCAL APOYANDO LA GESTION, ANALISIS Y SEGUIMIENTO DE LA INFORMACIÓN FINANCIERA, CONTABLE Y PRESUPUESTAL EN CUMPLIMIENTO AL MARCO NORMATIVO APLICABLE.</t>
  </si>
  <si>
    <t xml:space="preserve">JORGE MAURICIO CARDENAS ROBAYO </t>
  </si>
  <si>
    <t>MILE JOANA BALLESTEROS PEDRAZA</t>
  </si>
  <si>
    <t xml:space="preserve">BACHILLER </t>
  </si>
  <si>
    <t>PROFESIONAL</t>
  </si>
  <si>
    <t>COMUNICADOR SOCIAL</t>
  </si>
  <si>
    <t>TECNICO LABORAL EN AUXILIAR ADMINISTRATIVO</t>
  </si>
  <si>
    <t xml:space="preserve">MARIA LUISA PARRA SANCHEZ </t>
  </si>
  <si>
    <t>VIVIANA CAROLINA MALDONADO VIRGUEZ</t>
  </si>
  <si>
    <t>PLANEACION</t>
  </si>
  <si>
    <t>CARLOS FELIPE SUAREZ PIEDRAHITA</t>
  </si>
  <si>
    <t>APOYAR TÉCNICAMENTE LAS DISTINTAS ETAPAS DE LOS PROCESOS DE COMPETENCIA DE LA ALCALDÍA LOCAL PARA LA DEPURACIÓN DE LAS ACTUACIONES ADMINISTRATIVAS</t>
  </si>
  <si>
    <t>MARIA CATALINA ALVAREZ RAMIREZ</t>
  </si>
  <si>
    <t>PRESTAR LOS SERVICIOS PROFESIONALES DE APOYO JURIDICO AL AREA DE GESTION POLICIVA JURIDICA DE LA ALCALDIA LOCAL DE RAFAEL URIBE URIBE EN EL DESEMPEÑO DE LAS FUNCIONES ASIGNADAS</t>
  </si>
  <si>
    <t>PRESTAR LOS SERVICIOS DE APOYO ASISTENCIALEN EN TEMAS DE INFRAESTRUCTURA COMO PARTE DE LA EJECUCION DEL PLAN DE DESARROLLO LOCAL EN EL ÁREA DE GESTIÓN DE DESARROLLO LOCAL DE LA ALCALDÍA LOCAL DE RAFAEL URIBE URIBE</t>
  </si>
  <si>
    <t>APOYAR AL EQUIPO DE PRENSA Y COMUNICACIONES DE LA ALCALDÍA LOCAL EN LA REALIZACIÓN Y PUBLICACIÓN DE CONTENIDOS DE REDES SOCIALES Y CANALES DE DIVULGACIÓN DIGITAL (SITIO WEB) DE LA ALCALDÍA LOCAL</t>
  </si>
  <si>
    <t>PRESTAR LOS SERVICIOS PROFESIONALES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</si>
  <si>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</si>
  <si>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ANA MARIA GALEANO MUÑOZ</t>
  </si>
  <si>
    <t>PRESTAR SERVICIOS DE APOYO A LA GESTIÓN LOCAL EN LOS TEMAS DE MITIGACIÓN DEL RIESGO EN CAMPO, EN EL MARCO DEL PLAN DE DESARROLLO LOCAL DE LA LOCALIDAD DE RAFAEL URIBE URIBE</t>
  </si>
  <si>
    <t>ELKIN DE JESUS GUTIERREZ HENAO</t>
  </si>
  <si>
    <t>BACHILLER ACADEMICO</t>
  </si>
  <si>
    <t>MARIA MERCEDES TAMAYO MEDINA</t>
  </si>
  <si>
    <t>GESTION DOCUMENTAL</t>
  </si>
  <si>
    <t xml:space="preserve">APOYAR TÉCNICAMENTE A LOS RESPONSABLES E INTEGRANTES DE LOS PROCESOS EN LA IMPLEMENTACIÓN DE HERRAMIENTAS DE GESTIÓN, SIGUIENDO LOS LINEAMIENTOS METODOLÓGICOS ESTABLECIDOS POR LA OFICINA ASESORA DE PLANEACIÓN DE LA SECRETARÍA DISTRITAL DE GOBIERNO	 </t>
  </si>
  <si>
    <t>NICOLE DAIAN STEVENS SANTANA</t>
  </si>
  <si>
    <t>TECNOLOGO EN GESTION EMPRESARIAL</t>
  </si>
  <si>
    <t>PEDRO JULIO ORTIZ GARAY</t>
  </si>
  <si>
    <t>OMAR ALEXANDER SALVADOR ROMERO</t>
  </si>
  <si>
    <t>FABIO ALBERTO RINCON RUIZ</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</si>
  <si>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</si>
  <si>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RONALD ESTEBAN PAEZ MUÑOZ</t>
  </si>
  <si>
    <t xml:space="preserve">ADMINISTRATIVA </t>
  </si>
  <si>
    <t>DIEGO ALEXANDER MENDEZ REY</t>
  </si>
  <si>
    <t>PRESTAR LOS SERVICIOS DE APOYO A LA GESTIÓN EN LAS LABORES ADMINISTRATIVAS, OPERATIVAS Y LOGISTICAS QUE SE REQUIERAN EN EL ÁREA DE GESTIÓN DEL DESARROLLO DE LA ALCALDÍA LOCAL DE RAFAEL URIBE URIBE</t>
  </si>
  <si>
    <t>APOYAR AL (LA) ALCALDE (SA) LOCAL EN LA PROMOCIÓN, ARTICULACIÓN, ACOMPAÑAMIENTO Y SEGUIMIENTO PARA LA ATENCIÓN Y PROTECCIÓN DE LOS ANIMALES DOMÉSTICOS Y SILVESTRES DE LA LOCALIDAD</t>
  </si>
  <si>
    <t>MEDICO VETERINARIO</t>
  </si>
  <si>
    <t>CAMPO ELIAS GUTIERREZ GARCÍA</t>
  </si>
  <si>
    <t>JOHANA CONSTANZA CRUZ PRIETO</t>
  </si>
  <si>
    <t>JOEL ORLANDO VILLALOBOS FERNANDEZ</t>
  </si>
  <si>
    <t>CRISTHIAN CAMILO MUNEVAR CRISTIANO</t>
  </si>
  <si>
    <t>SEGURIDAD Y CONVIVENCIA</t>
  </si>
  <si>
    <t>LADY LORENA ROMANO GARCIA</t>
  </si>
  <si>
    <t>PRENSA</t>
  </si>
  <si>
    <t>ANA DOLORES SANABRIA QUIROGA</t>
  </si>
  <si>
    <t>WILLIAM BOLIVAR MACA</t>
  </si>
  <si>
    <t>EVELYN ESTEFANY MOSQUERA DAVILA</t>
  </si>
  <si>
    <t>NICOLAS MORA RODRIGUEZ</t>
  </si>
  <si>
    <t>YESID ALEJANDRO MORENO MARTINEZ</t>
  </si>
  <si>
    <t>MANUEL DUVAN GONZALO VELASQUEZ GRACIA</t>
  </si>
  <si>
    <t>CARLOS FERNANDO RICO AREVALO</t>
  </si>
  <si>
    <t>JOSE ALFONSO GARZON CABEZAS</t>
  </si>
  <si>
    <t>LUIS ALBERTO ESPINOSA PRIETO</t>
  </si>
  <si>
    <t>JOSE LUIS GOMEZ GONZALEZ</t>
  </si>
  <si>
    <t>ELISEO ROMERO</t>
  </si>
  <si>
    <t>VICTOR JAIME SANCHEZ CARDOZO</t>
  </si>
  <si>
    <t>ALEXANDER GONZALEZ GAITAN</t>
  </si>
  <si>
    <t>APOYAR JURÍDICAMENTE LA EJECUCIÓN DE LAS ACCIONES REQUERIDAS PARA EL TRÁMITE E IMPULSO PROCESAL DE LAS ACTUACIONES CONTRAVENCIONALES Y/O QUERELLAS QUE CURSEN EN LAS INSPECCIONES DE POLICÍA DE LA LOCALIDAD</t>
  </si>
  <si>
    <t>APOYAR JURÍDICAMENTE LA EJECUCIÓN DE LAS ACCIONES REQUERIDAS PARA EL TRÁMITE E IMPULSO PROCESAL DE LAS ACTUACIONES CONTRAVENCIONALES Y/O QUERELLAS QUE CURSEN EN LAS INSPECCIONES DE POLICÍA DE LA LOCALIDAD.</t>
  </si>
  <si>
    <t>GERMAN FERNANDO ARDILA FLOREZ</t>
  </si>
  <si>
    <t>DANIEL FERNANDO AMADOR CARVAJAL</t>
  </si>
  <si>
    <t>DISEÑADOR INDUSTRIAL</t>
  </si>
  <si>
    <t>WILSON MIGUEL CARRANZA SIERRA</t>
  </si>
  <si>
    <t>PRESTAR SERVICIOS DE APOYO ADMINISTRATIVO Y ASISTENCIAL A LA ALCALDÍA LOCAL DE RAFAEL URIBE URIBE EN EL CENTRO DE INFORMACIÓN Y DOCUMENTACIÓN (CDI), PARA LA ENTREGA Y NOTIFICACIÓN DE CORRESPONDENCIA GENERADA POR LA ENTIDAD</t>
  </si>
  <si>
    <t>MARIBEL NEUSA SOTELO</t>
  </si>
  <si>
    <t>OMAR ALBEIRO HERNANDEZ ARIZA</t>
  </si>
  <si>
    <t xml:space="preserve">ADMINISTRADOR DE EMPRESAS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</si>
  <si>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</si>
  <si>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DIEGO JAVIER GARCIA RUIZ</t>
  </si>
  <si>
    <t>SISTEMAS</t>
  </si>
  <si>
    <t xml:space="preserve">RAUL ERNESTO BARRERA ROJAS </t>
  </si>
  <si>
    <t>ADMINISTRACION DE EMPRESAS</t>
  </si>
  <si>
    <t>SINDY LORENA GONZALEZ MOLANO</t>
  </si>
  <si>
    <t>TRABAJO SOCIAL</t>
  </si>
  <si>
    <t>PSICOLOGA</t>
  </si>
  <si>
    <t>DESPACHO</t>
  </si>
  <si>
    <t>RETO LOCAL</t>
  </si>
  <si>
    <t>WALDINA CONTRERAS ALFONSO</t>
  </si>
  <si>
    <t>JOHANA MARITZA GOMEZ NEUTO</t>
  </si>
  <si>
    <t>FABIO ALEXANDER ALZATE FRANCO</t>
  </si>
  <si>
    <t>EL CONTRATISTA SE OBLIGA A PRESTAR SUS SERVICIOS DE APOYO EN LAS ACTIVIDADES ADMINISTRATIVAS Y OPERATIVAS REQUERIDAS DENTRO DE LOS PROCESOS DE CONTRATACIÓN Y SOPORTE EN LA PLATAFORMA SECOP II EN EL AREA DE GESTIÓN DEL DESARROLLO LOCAL DE LA ALCALDÍA LOCAL DE RAFAEL URIBE URIBE</t>
  </si>
  <si>
    <t>RENE JAVIER BUITRAGO PEDRAZA</t>
  </si>
  <si>
    <t>CRISTHIAN STEVENS VERA ESCOBAR</t>
  </si>
  <si>
    <t>MONICA YAMILE QUEVEDO CORREA</t>
  </si>
  <si>
    <t>PRESTAR LOS SERVICIOS PROFESIONALES ESPECIALIZADOS PARA APOYAR LA REVISIÓN Y/O ELABORACIÓN DE LOS DOCUMENTOS Y GESTIONES PROVENIENTES DE LAS DIFERENTES ÁREAS RELACIONADAS CON TEMAS ADMINISTRATIVOS CONTABLES Y FINANCIEROS DE LOS PROCESOS Y CONTRATOS DEL FONDO DE DESARROLLO LOCAL DE RAFAEL URIBE URIBE</t>
  </si>
  <si>
    <t>JOHN HENRY BOHORQUEZ</t>
  </si>
  <si>
    <t>TANIA XIMENA MORALES CASTIBLANCO</t>
  </si>
  <si>
    <t>SANDRA PATRICIA PINTO GARAY</t>
  </si>
  <si>
    <t>JAVIER BASTIDAS ROMERO</t>
  </si>
  <si>
    <t>COMUNICADOR SOCIAL Y PERIODISMO</t>
  </si>
  <si>
    <t>PSICOLOGÍA</t>
  </si>
  <si>
    <t>DIEGO ALEJANDRO PATARROYO PINILLA</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</si>
  <si>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</si>
  <si>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 xml:space="preserve">TRABAJO SOCIAL </t>
  </si>
  <si>
    <t>LEIDY AGATHA ROSSIASCO VELASQUEZ</t>
  </si>
  <si>
    <t>KIMBERLY MENDOZA MORENO</t>
  </si>
  <si>
    <t>ANA MILENA CARDONA MORA</t>
  </si>
  <si>
    <t>LIDERAR Y GARANTIZAR LA IMPLEMENTACIÓN Y SEGUIMIENTO DE LOS PROCESOS Y PROCEDIMIENTOS DEL SERVICIO SOCIAL PARA SUBSIDIO TIPO C DE LA ALCALDÍA LOCAL</t>
  </si>
  <si>
    <t>TECNOLOGO EN CONTABILIDAD Y FINANZAS</t>
  </si>
  <si>
    <t>CLAUDIA LILIANA MONTOYA MAULEDOUX</t>
  </si>
  <si>
    <t>O21202020070373124</t>
  </si>
  <si>
    <t>YIRLY NHAYIA PEÑA QUINTERO</t>
  </si>
  <si>
    <t>DERECHO</t>
  </si>
  <si>
    <t>ELVER PINEDA SANDOVAL</t>
  </si>
  <si>
    <t>JAIME HERNANDO RIVERA PINZON</t>
  </si>
  <si>
    <t>EL CONTRATISTA SE OBLIGA A 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t>
  </si>
  <si>
    <t xml:space="preserve">SEGURIDAD Y CONVIVENCIA </t>
  </si>
  <si>
    <t>JAVIER FELIPE ESCORCIA MONTAÑA</t>
  </si>
  <si>
    <t>ARQUITECTURA</t>
  </si>
  <si>
    <t>PRESTAR LOS SERVICIOS TECNICOS PARA DESARROLLAR ACTIVIDADES TENDIENTES A GARANTIZAR LA SALUD Y LA ATENCIÓN DE LAS EMERGENCIAS Y DESASTRES QUE SE PRESENTEN EN LA LOCALIDAD RAFAEL URIBE URIBE EN MARCO DEL PROYECTO 1665</t>
  </si>
  <si>
    <t>PRESTAR LOS SERVICIOS DE APOYO TÉCNICO ADMINISTRATIVO PARA EL ÁREA DE GESTIÓN DE DESARROLLO LOCAL DE LA ALCALDÍA LOCAL DE RAFAEL URIBE URIBE EN TEMAS DE INFRAESTRUCTURA COMO PARTE DE LA EJECUCION DEL PLAN DE DESARROLLO LOCAL</t>
  </si>
  <si>
    <t>PRESTAR LOS SERVICIOS TECNICOS PARA DESARROLLAR ACTIVIDADES TENDIENTES A GARANTIZAR LA SALUD Y LA ATENCIÓN DE LAS EMERGENCIAS Y DESASTRES QUE SE PRESENTEN EN LA LOCALIDAD RAFAEL URIBE URIBE EN MARCO DEL PROYECTO 1665.</t>
  </si>
  <si>
    <t>LAURA JINETH LEZCANO CAÑON</t>
  </si>
  <si>
    <t>PRESTAR SUS SERVICIOS ASISTENCIALES COMO AYUDANTE DE OBRA COMPLEMENTARIA A LAS ACCIÓNES DE MOVILIDAD Y MANTENIMIENTO VIAL CON MATERIAL FRESADO Y EMULSIÓN ASFÁLTICA REALIZADAS CON LA MAQUINARIA PESADA Y SUS OPERARIOS EN LA LOCALIDAD DE RAFAEL URIBE URIBE</t>
  </si>
  <si>
    <t>MATILDE RAMIREZ GUEVARA</t>
  </si>
  <si>
    <t>APOYAR AL (A) ALCALDE (SA) LOCAL EN EL FORTALECIMIENTO E INCLUSIÓN DE LAS COMUNIDADES NEGRAS, AFROCOLOMBIANAS, PALENQUERAS E INDÍGENAS EN EL MARCO DE LA POLÍTICA PÚBLICA DISTRITAL Y LOS ESPACIOS DE PARTICIPACIÓN</t>
  </si>
  <si>
    <t xml:space="preserve">DESPACHO </t>
  </si>
  <si>
    <t xml:space="preserve">OBLIGACIONES POR PAGAR </t>
  </si>
  <si>
    <t xml:space="preserve">RETO LOCAL </t>
  </si>
  <si>
    <t xml:space="preserve">TECNICO </t>
  </si>
  <si>
    <t>INGENIERIA INDUSTRIAL</t>
  </si>
  <si>
    <t>PRESTAR SUS SERVICIOS COMO PROFESIONAL EN EL APOYO A LA COORDINACIÓN DE VIGÍAS DE RIESGO Y LA ASISTENCIALES PARA LA GESTIÓN DE EMERGENCIAS Y RIESGO, DE LA LOCALIDAD DE RAFAEL URIBE URIBE</t>
  </si>
  <si>
    <t>ALEXANDER ARAGON ORTEGA</t>
  </si>
  <si>
    <t>COORDINA, LIDERA Y ASESORA LOS PLANES Y ESTRATEGIAS DE COMUNICACIÓN INTERNA Y EXTERNA PARA LA DIVULGACIÓN DE LOS PROGRAMAS, PROYECTOS Y ACTIVIDADES DE LA ALCALDÍA LOCAL</t>
  </si>
  <si>
    <t>CONTADURIA PUBLICA</t>
  </si>
  <si>
    <t>MAIRA ALEJANDRA MORENO LOZANO</t>
  </si>
  <si>
    <t>No aplica</t>
  </si>
  <si>
    <t>GEOLOGIA</t>
  </si>
  <si>
    <t xml:space="preserve"> </t>
  </si>
  <si>
    <t xml:space="preserve">CONTRATACION </t>
  </si>
  <si>
    <t>MATILDE DEL PILAR CAMARGO PINTO</t>
  </si>
  <si>
    <t>SANDRA MILENA MUÑOZ NAVARRO</t>
  </si>
  <si>
    <t>CONTADURÍA PÚBLICA</t>
  </si>
  <si>
    <t>DERECHO Y CIENCIAS POLITICAS</t>
  </si>
  <si>
    <t>APOYAR AL EQUIPO DE PRENSA Y COMUNICACIONES DE LA ALCALDÍA LOCAL EN LA REALIZACIÓN DE PRODUCTOS Y PIEZAS DIGITALES, IMPRESAS Y PUBLICITARIAS DE GRAN FORMATO Y DE ANIMACIÓN GRÁFICA, ASÍ COMO APOYAR LA PRODUCCIÓN Y MONTAJE DE EVENTOS.</t>
  </si>
  <si>
    <t>PRESTAR SUS SERVICIOS PROFESIONALES EN EL APOYO, SEGUIMIENTO Y CONTROL A LOS PROCEDIMIENTOS DE LA LEY 1801 DE 2016 COMO DE LOS SISTEMAS DE INFORMACIÓN VIGENTES DISPUESTOS PARA LAS ACTUACIONES DE POLICÍA</t>
  </si>
  <si>
    <t>EDWIN UMAÑA LLANOS</t>
  </si>
  <si>
    <t>PRESTAR LOS SERVICIOS PERSONALES DE APOYO A LA GESTIÓN EN LA CONDUCCIÓN DE LOS VEHÍCULOS LIVIANOS A CARGO DEL FONDO DE DESARROLLO LOCAL DE RAFAEL URIBE URIBE.</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</si>
  <si>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</si>
  <si>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</si>
  <si>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LUIS JONNY CARRILLO BOMBIELA</t>
  </si>
  <si>
    <t>NICOLAS MORENO SANCHEZ</t>
  </si>
  <si>
    <t>WEHIMAR MARTINEZ ARIAS</t>
  </si>
  <si>
    <t>FABIAN DAVID PRIETO OLARTE</t>
  </si>
  <si>
    <t>CPS-001-2023</t>
  </si>
  <si>
    <t>CPS-304-2023</t>
  </si>
  <si>
    <t>CPS-315-2023</t>
  </si>
  <si>
    <t>CPS-346-2023</t>
  </si>
  <si>
    <t>CSU-348-2023</t>
  </si>
  <si>
    <t>CPS-344-2023</t>
  </si>
  <si>
    <t>CPS-002-2023</t>
  </si>
  <si>
    <t>CPS-345-2023</t>
  </si>
  <si>
    <t>Interventoria</t>
  </si>
  <si>
    <t>CI-365-2023</t>
  </si>
  <si>
    <t>CPS-003-2023</t>
  </si>
  <si>
    <t>COP-352-2023</t>
  </si>
  <si>
    <t>CSU-356-2023</t>
  </si>
  <si>
    <t>CI-366-2023</t>
  </si>
  <si>
    <t>CPS-004-2023</t>
  </si>
  <si>
    <t>CPS-350-2023</t>
  </si>
  <si>
    <t>COP-351-2023</t>
  </si>
  <si>
    <t>CPS-347-2023</t>
  </si>
  <si>
    <t>CI-373-2023</t>
  </si>
  <si>
    <t>CPS-005-2023</t>
  </si>
  <si>
    <t>CS-353-2023</t>
  </si>
  <si>
    <t>COP-378-2023</t>
  </si>
  <si>
    <t>CPS-349-2023</t>
  </si>
  <si>
    <t>CCV-375-2023</t>
  </si>
  <si>
    <t>CI-383-2023</t>
  </si>
  <si>
    <t>CPS-006-2023</t>
  </si>
  <si>
    <t>COP-367-2023</t>
  </si>
  <si>
    <t>COP-382-2023</t>
  </si>
  <si>
    <t>CI-384-2023</t>
  </si>
  <si>
    <t>CPS-007-2023</t>
  </si>
  <si>
    <t>CPS-263-2023</t>
  </si>
  <si>
    <t>CPS-362-2023</t>
  </si>
  <si>
    <t>CS-354-2023</t>
  </si>
  <si>
    <t>CI-385-2023</t>
  </si>
  <si>
    <t>CPS-008-2023</t>
  </si>
  <si>
    <t>CPS-355-2023</t>
  </si>
  <si>
    <t>CPS-361-2023</t>
  </si>
  <si>
    <t>CPS-009-2023</t>
  </si>
  <si>
    <t>CPS-381-2023</t>
  </si>
  <si>
    <t>CPS-370-2023</t>
  </si>
  <si>
    <t>CPS-359-2023</t>
  </si>
  <si>
    <t>CPS-010-2023</t>
  </si>
  <si>
    <t>CPS-376-2023</t>
  </si>
  <si>
    <t>CPS-368-2023</t>
  </si>
  <si>
    <t>CPS-011-2023</t>
  </si>
  <si>
    <t>CPS-371-2023</t>
  </si>
  <si>
    <t>CPS-380-2023</t>
  </si>
  <si>
    <t>CPS-012-2023</t>
  </si>
  <si>
    <t>CPS-374-2023</t>
  </si>
  <si>
    <t>CPS-013-2023</t>
  </si>
  <si>
    <t>CPS-360-2023</t>
  </si>
  <si>
    <t>CPS-014-2023</t>
  </si>
  <si>
    <t>COP-379-2023</t>
  </si>
  <si>
    <t>CPS-372-2023</t>
  </si>
  <si>
    <t>CPS-016-2023</t>
  </si>
  <si>
    <t>CPS-017-2023</t>
  </si>
  <si>
    <t>CPS-377-2023</t>
  </si>
  <si>
    <t>CPS-018-2023</t>
  </si>
  <si>
    <t>CPS-019-2023</t>
  </si>
  <si>
    <t>CPS-020-2023</t>
  </si>
  <si>
    <t>CPS-021-2023</t>
  </si>
  <si>
    <t>CPS-022-2023</t>
  </si>
  <si>
    <t>CPS-023-2023</t>
  </si>
  <si>
    <t>CPS-024-2023</t>
  </si>
  <si>
    <t>CPS-025-2023</t>
  </si>
  <si>
    <t>CPS-026-2023</t>
  </si>
  <si>
    <t>CPS-027-2023</t>
  </si>
  <si>
    <t>CPS-028-2023</t>
  </si>
  <si>
    <t>CPS-029-2023</t>
  </si>
  <si>
    <t>CPS-030-2023</t>
  </si>
  <si>
    <t>CPS-031-2023</t>
  </si>
  <si>
    <t>CPS-032-2023</t>
  </si>
  <si>
    <t>CPS-033-2023</t>
  </si>
  <si>
    <t>CPS-034-2023</t>
  </si>
  <si>
    <t>CPS-035-2023</t>
  </si>
  <si>
    <t>CPS-036-2023</t>
  </si>
  <si>
    <t>CPS-037-2023</t>
  </si>
  <si>
    <t>CPS-038-2023</t>
  </si>
  <si>
    <t>CPS-039-2023</t>
  </si>
  <si>
    <t>CPS-040-2023</t>
  </si>
  <si>
    <t>CPS-041-2023</t>
  </si>
  <si>
    <t>CPS-042-2023</t>
  </si>
  <si>
    <t>CPS-043-2023</t>
  </si>
  <si>
    <t>CPS-044-2023</t>
  </si>
  <si>
    <t>CPS-045-2023</t>
  </si>
  <si>
    <t>CPS-046-2023</t>
  </si>
  <si>
    <t>CPS-047-2023</t>
  </si>
  <si>
    <t>CPS-048-2023</t>
  </si>
  <si>
    <t>CPS-049-2023</t>
  </si>
  <si>
    <t>CPS-050-2023</t>
  </si>
  <si>
    <t>CPS-051-2023</t>
  </si>
  <si>
    <t>CPS-052-2023</t>
  </si>
  <si>
    <t xml:space="preserve">CPS-055-2023 </t>
  </si>
  <si>
    <t xml:space="preserve">CPS-056-2023 </t>
  </si>
  <si>
    <t xml:space="preserve">CPS-057-2023 </t>
  </si>
  <si>
    <t xml:space="preserve">CPS-058-2023 </t>
  </si>
  <si>
    <t xml:space="preserve">CPS-059-2023 </t>
  </si>
  <si>
    <t xml:space="preserve">CPS-060-2023 </t>
  </si>
  <si>
    <t xml:space="preserve">CPS-061-2023 </t>
  </si>
  <si>
    <t xml:space="preserve">CPS-062-2023 </t>
  </si>
  <si>
    <t xml:space="preserve">CPS-063-2023 </t>
  </si>
  <si>
    <t xml:space="preserve">CPS-064-2023 </t>
  </si>
  <si>
    <t xml:space="preserve">CPS-065-2023 </t>
  </si>
  <si>
    <t xml:space="preserve">CPS-066-2023 </t>
  </si>
  <si>
    <t xml:space="preserve">CPS-067-2023 </t>
  </si>
  <si>
    <t xml:space="preserve">CPS-068-2023 </t>
  </si>
  <si>
    <t xml:space="preserve">CPS-069-2023 </t>
  </si>
  <si>
    <t xml:space="preserve">CPS-070-2023 </t>
  </si>
  <si>
    <t xml:space="preserve">CPS-071-2023 </t>
  </si>
  <si>
    <t xml:space="preserve">CPS-072-2023 </t>
  </si>
  <si>
    <t xml:space="preserve">CPS-073-2023 </t>
  </si>
  <si>
    <t xml:space="preserve">CPS-074-2023 </t>
  </si>
  <si>
    <t xml:space="preserve">CPS-075-2023 </t>
  </si>
  <si>
    <t xml:space="preserve">CPS-076-2023 </t>
  </si>
  <si>
    <t xml:space="preserve">CPS-077-2023 </t>
  </si>
  <si>
    <t xml:space="preserve">CPS-078-2023 </t>
  </si>
  <si>
    <t xml:space="preserve">CPS-079-2023 </t>
  </si>
  <si>
    <t xml:space="preserve">CPS-080-2023 </t>
  </si>
  <si>
    <t xml:space="preserve">CPS-081-2023 </t>
  </si>
  <si>
    <t xml:space="preserve">CPS-082-2023 </t>
  </si>
  <si>
    <t xml:space="preserve">CPS-083-2023 </t>
  </si>
  <si>
    <t xml:space="preserve">CPS-084-2023 </t>
  </si>
  <si>
    <t xml:space="preserve">CPS-085-2023 </t>
  </si>
  <si>
    <t xml:space="preserve">CPS-086-2023 </t>
  </si>
  <si>
    <t xml:space="preserve">CPS-087-2023 </t>
  </si>
  <si>
    <t xml:space="preserve">CPS-088-2023 </t>
  </si>
  <si>
    <t xml:space="preserve">CPS-089-2023 </t>
  </si>
  <si>
    <t xml:space="preserve">CPS-090-2023 </t>
  </si>
  <si>
    <t xml:space="preserve">CPS-091-2023 </t>
  </si>
  <si>
    <t xml:space="preserve">CPS-092-2023 </t>
  </si>
  <si>
    <t xml:space="preserve">CPS-093-2023 </t>
  </si>
  <si>
    <t xml:space="preserve">CPS-094-2023 </t>
  </si>
  <si>
    <t xml:space="preserve">CPS-095-2023 </t>
  </si>
  <si>
    <t xml:space="preserve">CPS-096-2023 </t>
  </si>
  <si>
    <t xml:space="preserve">CPS-097-2023 </t>
  </si>
  <si>
    <t xml:space="preserve">CPS-098-2023 </t>
  </si>
  <si>
    <t xml:space="preserve">CPS-099-2023 </t>
  </si>
  <si>
    <t xml:space="preserve">CPS-100-2023 </t>
  </si>
  <si>
    <t xml:space="preserve">CPS-101-2023 </t>
  </si>
  <si>
    <t xml:space="preserve">CPS-102-2023 </t>
  </si>
  <si>
    <t xml:space="preserve">CPS-103-2023 </t>
  </si>
  <si>
    <t xml:space="preserve">CPS-104-2023 </t>
  </si>
  <si>
    <t xml:space="preserve">CPS-105-2023 </t>
  </si>
  <si>
    <t xml:space="preserve">CPS-106-2023 </t>
  </si>
  <si>
    <t xml:space="preserve">CPS-107-2023 </t>
  </si>
  <si>
    <t xml:space="preserve">CPS-108-2023 </t>
  </si>
  <si>
    <t xml:space="preserve">CPS-109-2023 </t>
  </si>
  <si>
    <t xml:space="preserve">CPS-110-2023 </t>
  </si>
  <si>
    <t xml:space="preserve">CPS-111-2023 </t>
  </si>
  <si>
    <t xml:space="preserve">CPS-112-2023 </t>
  </si>
  <si>
    <t xml:space="preserve">CPS-113-2023 </t>
  </si>
  <si>
    <t xml:space="preserve">CPS-114-2023 </t>
  </si>
  <si>
    <t xml:space="preserve">CPS-115-2023 </t>
  </si>
  <si>
    <t xml:space="preserve">CPS-116-2023 </t>
  </si>
  <si>
    <t xml:space="preserve">CPS-117-2023 </t>
  </si>
  <si>
    <t xml:space="preserve">CPS-118-2023 </t>
  </si>
  <si>
    <t xml:space="preserve">CPS-119-2023 </t>
  </si>
  <si>
    <t xml:space="preserve">CPS-120-2023 </t>
  </si>
  <si>
    <t xml:space="preserve">CPS-121-2023 </t>
  </si>
  <si>
    <t xml:space="preserve">CPS-122-2023 </t>
  </si>
  <si>
    <t xml:space="preserve">CPS-123-2023 </t>
  </si>
  <si>
    <t xml:space="preserve">CPS-124-2023 </t>
  </si>
  <si>
    <t xml:space="preserve">CPS-125-2023 </t>
  </si>
  <si>
    <t xml:space="preserve">CPS-126-2023 </t>
  </si>
  <si>
    <t xml:space="preserve">CPS-127-2023 </t>
  </si>
  <si>
    <t xml:space="preserve">CPS-128-2023 </t>
  </si>
  <si>
    <t xml:space="preserve">CPS-129-2023 </t>
  </si>
  <si>
    <t xml:space="preserve">CPS-130-2023 </t>
  </si>
  <si>
    <t xml:space="preserve">CPS-131-2023 </t>
  </si>
  <si>
    <t xml:space="preserve">CPS-132-2023 </t>
  </si>
  <si>
    <t xml:space="preserve">CPS-133-2023 </t>
  </si>
  <si>
    <t xml:space="preserve">CPS-134-2023 </t>
  </si>
  <si>
    <t xml:space="preserve">CPS-135-2023 </t>
  </si>
  <si>
    <t xml:space="preserve">CPS-136-2023 </t>
  </si>
  <si>
    <t xml:space="preserve">CPS-137-2023 </t>
  </si>
  <si>
    <t xml:space="preserve">CPS-138-2023 </t>
  </si>
  <si>
    <t xml:space="preserve">CPS-139-2023 </t>
  </si>
  <si>
    <t xml:space="preserve">CPS-140-2023 </t>
  </si>
  <si>
    <t xml:space="preserve">CPS-141-2023 </t>
  </si>
  <si>
    <t xml:space="preserve">CPS-142-2023 </t>
  </si>
  <si>
    <t xml:space="preserve">CPS-143-2023 </t>
  </si>
  <si>
    <t xml:space="preserve">CPS-144-2023 </t>
  </si>
  <si>
    <t xml:space="preserve">CPS-145-2023 </t>
  </si>
  <si>
    <t xml:space="preserve">CPS-146-2023 </t>
  </si>
  <si>
    <t xml:space="preserve">CPS-147-2023 </t>
  </si>
  <si>
    <t xml:space="preserve">CPS-148-2023 </t>
  </si>
  <si>
    <t xml:space="preserve">CPS-149-2023 </t>
  </si>
  <si>
    <t xml:space="preserve">CPS-150-2023 </t>
  </si>
  <si>
    <t xml:space="preserve">CPS-151-2023 </t>
  </si>
  <si>
    <t xml:space="preserve">CPS-152-2023 </t>
  </si>
  <si>
    <t xml:space="preserve">CPS-153-2023 </t>
  </si>
  <si>
    <t xml:space="preserve">CPS-154-2023 </t>
  </si>
  <si>
    <t xml:space="preserve">CPS-155-2023 </t>
  </si>
  <si>
    <t xml:space="preserve">CPS-156-2023 </t>
  </si>
  <si>
    <t xml:space="preserve">CPS-157-2023 </t>
  </si>
  <si>
    <t xml:space="preserve">CPS-158-2023 </t>
  </si>
  <si>
    <t xml:space="preserve">CPS-159-2023 </t>
  </si>
  <si>
    <t xml:space="preserve">CPS-160-2023 </t>
  </si>
  <si>
    <t xml:space="preserve">CPS-161-2023 </t>
  </si>
  <si>
    <t xml:space="preserve">CPS-162-2023 </t>
  </si>
  <si>
    <t xml:space="preserve">CPS-163-2023 </t>
  </si>
  <si>
    <t xml:space="preserve">CPS-164-2023 </t>
  </si>
  <si>
    <t xml:space="preserve">CPS-165-2023 </t>
  </si>
  <si>
    <t xml:space="preserve">CPS-166-2023 </t>
  </si>
  <si>
    <t xml:space="preserve">CPS-167-2023 </t>
  </si>
  <si>
    <t xml:space="preserve">CPS-168-2023 </t>
  </si>
  <si>
    <t xml:space="preserve">CPS-169-2023 </t>
  </si>
  <si>
    <t xml:space="preserve">CPS-170-2023 </t>
  </si>
  <si>
    <t xml:space="preserve">CPS-171-2023 </t>
  </si>
  <si>
    <t xml:space="preserve">CPS-172-2023 </t>
  </si>
  <si>
    <t xml:space="preserve">CPS-173-2023 </t>
  </si>
  <si>
    <t xml:space="preserve">CPS-174-2023 </t>
  </si>
  <si>
    <t xml:space="preserve">CPS-175-2023 </t>
  </si>
  <si>
    <t xml:space="preserve">CPS-176-2023 </t>
  </si>
  <si>
    <t xml:space="preserve">CPS-177-2023 </t>
  </si>
  <si>
    <t xml:space="preserve">CPS-178-2023 </t>
  </si>
  <si>
    <t xml:space="preserve">CPS-179-2023 </t>
  </si>
  <si>
    <t xml:space="preserve">CPS-180-2023 </t>
  </si>
  <si>
    <t xml:space="preserve">CPS-181-2023 </t>
  </si>
  <si>
    <t xml:space="preserve">CPS-182-2023 </t>
  </si>
  <si>
    <t xml:space="preserve">CPS-183-2023 </t>
  </si>
  <si>
    <t xml:space="preserve">CPS-184-2023 </t>
  </si>
  <si>
    <t xml:space="preserve">CPS-185-2023 </t>
  </si>
  <si>
    <t xml:space="preserve">CPS-186-2023 </t>
  </si>
  <si>
    <t xml:space="preserve">CPS-187-2023 </t>
  </si>
  <si>
    <t xml:space="preserve">CPS-188-2023 </t>
  </si>
  <si>
    <t xml:space="preserve">CPS-189-2023 </t>
  </si>
  <si>
    <t xml:space="preserve">CPS-190-2023 </t>
  </si>
  <si>
    <t xml:space="preserve">CPS-191-2023 </t>
  </si>
  <si>
    <t xml:space="preserve">CPS-192-2023 </t>
  </si>
  <si>
    <t xml:space="preserve">CPS-193-2023 </t>
  </si>
  <si>
    <t xml:space="preserve">CPS-194-2023 </t>
  </si>
  <si>
    <t xml:space="preserve">CPS-195-2023 </t>
  </si>
  <si>
    <t xml:space="preserve">CPS-196-2023 </t>
  </si>
  <si>
    <t xml:space="preserve">CPS-197-2023 </t>
  </si>
  <si>
    <t>CPS-198-2023</t>
  </si>
  <si>
    <t>CPS-199-2023</t>
  </si>
  <si>
    <t>CPS-200-2023</t>
  </si>
  <si>
    <t>CPS-201-2023</t>
  </si>
  <si>
    <t>CPS-202-2023</t>
  </si>
  <si>
    <t>CPS-203-2023</t>
  </si>
  <si>
    <t>CPS-204-2023</t>
  </si>
  <si>
    <t>CPS-205-2023</t>
  </si>
  <si>
    <t>CPS-206-2023</t>
  </si>
  <si>
    <t>CPS-207-2023</t>
  </si>
  <si>
    <t>CPS-208-2023</t>
  </si>
  <si>
    <t>CPS-209-2023</t>
  </si>
  <si>
    <t>CPS-210-2023</t>
  </si>
  <si>
    <t>CPS-211-2023</t>
  </si>
  <si>
    <t>CPS-212-2023</t>
  </si>
  <si>
    <t>CPS-213-2023</t>
  </si>
  <si>
    <t>CPS-214-2023</t>
  </si>
  <si>
    <t>CPS-215-2023</t>
  </si>
  <si>
    <t>CPS-216-2023</t>
  </si>
  <si>
    <t>CPS-217-2023</t>
  </si>
  <si>
    <t>CPS-218-2023</t>
  </si>
  <si>
    <t>CPS-219-2023</t>
  </si>
  <si>
    <t>CPS-220-2023</t>
  </si>
  <si>
    <t>CPS-221-2023</t>
  </si>
  <si>
    <t>CPS-222-2023</t>
  </si>
  <si>
    <t>CPS-223-2023</t>
  </si>
  <si>
    <t>CPS-224-2023</t>
  </si>
  <si>
    <t>CPS-225-2023</t>
  </si>
  <si>
    <t>CPS-226-2023</t>
  </si>
  <si>
    <t>CPS-227-2023</t>
  </si>
  <si>
    <t>CPS-228-2023</t>
  </si>
  <si>
    <t>CPS-229-2023</t>
  </si>
  <si>
    <t>CPS-230-2023</t>
  </si>
  <si>
    <t>CPS-231-2023</t>
  </si>
  <si>
    <t>CPS-232-2023</t>
  </si>
  <si>
    <t>CPS-233-2023</t>
  </si>
  <si>
    <t>CPS-234-2023</t>
  </si>
  <si>
    <t>CPS-235-2023</t>
  </si>
  <si>
    <t>CPS-236-2023</t>
  </si>
  <si>
    <t>CPS-238-2023</t>
  </si>
  <si>
    <t>CPS-239-2023</t>
  </si>
  <si>
    <t>CPS-240-2023</t>
  </si>
  <si>
    <t>CPS-241-2023</t>
  </si>
  <si>
    <t>CPS-242-2023</t>
  </si>
  <si>
    <t>CPS-243-2023</t>
  </si>
  <si>
    <t>CPS-244-2023</t>
  </si>
  <si>
    <t>CPS-245-2023</t>
  </si>
  <si>
    <t>CPS-246-2023</t>
  </si>
  <si>
    <t>CPS-247-2023</t>
  </si>
  <si>
    <t>CPS-249-2023</t>
  </si>
  <si>
    <t>CPS-250-2023</t>
  </si>
  <si>
    <t>CPS-251-2023</t>
  </si>
  <si>
    <t>CPS-252-2023</t>
  </si>
  <si>
    <t>CPS-253-2023</t>
  </si>
  <si>
    <t>CPS-254-2023</t>
  </si>
  <si>
    <t>CPS-255-2023</t>
  </si>
  <si>
    <t>CPS-256-2023</t>
  </si>
  <si>
    <t>CPS-257-2023</t>
  </si>
  <si>
    <t>CPS-258-2023</t>
  </si>
  <si>
    <t>CPS-259-2023</t>
  </si>
  <si>
    <t>CPS-260-2023</t>
  </si>
  <si>
    <t>CPS-261-2023</t>
  </si>
  <si>
    <t>CPS-262-2023</t>
  </si>
  <si>
    <t>CPS-264-2023</t>
  </si>
  <si>
    <t>CPS-265-2023</t>
  </si>
  <si>
    <t>CPS-266-2023</t>
  </si>
  <si>
    <t>CPS-267-2023</t>
  </si>
  <si>
    <t>CPS-268-2023</t>
  </si>
  <si>
    <t>CPS-269-2023</t>
  </si>
  <si>
    <t>CPS-270-2023</t>
  </si>
  <si>
    <t>CPS-271-2023</t>
  </si>
  <si>
    <t>CPS-272-2023</t>
  </si>
  <si>
    <t>CPS-273-2023</t>
  </si>
  <si>
    <t>CPS-274-2023</t>
  </si>
  <si>
    <t>CPS-275-2023</t>
  </si>
  <si>
    <t>CPS-276-2023</t>
  </si>
  <si>
    <t>CPS-277-2023</t>
  </si>
  <si>
    <t>CPS-278-2023</t>
  </si>
  <si>
    <t>CPS-281-2023</t>
  </si>
  <si>
    <t>CPS-283-2023</t>
  </si>
  <si>
    <t>CPS-284-2023</t>
  </si>
  <si>
    <t>CPS-285-2023</t>
  </si>
  <si>
    <t>CPS-286-2023</t>
  </si>
  <si>
    <t>CPS-288-2023</t>
  </si>
  <si>
    <t>CPS-290-2023</t>
  </si>
  <si>
    <t>CPS-291-2023</t>
  </si>
  <si>
    <t>CPS-292-2023</t>
  </si>
  <si>
    <t>CPS-293-2023</t>
  </si>
  <si>
    <t>CPS-294-2023</t>
  </si>
  <si>
    <t>CPS-295-2023</t>
  </si>
  <si>
    <t>CPS-296-2023</t>
  </si>
  <si>
    <t>CPS-297-2023</t>
  </si>
  <si>
    <t>CPS-298-2023</t>
  </si>
  <si>
    <t>CPS-299-2023</t>
  </si>
  <si>
    <t>CPS-300-2023</t>
  </si>
  <si>
    <t>CPS-301-2023</t>
  </si>
  <si>
    <t>CPS-302-2023</t>
  </si>
  <si>
    <t>CIA-303-2023</t>
  </si>
  <si>
    <t>CPS-305-2023</t>
  </si>
  <si>
    <t>CIA-306-2023</t>
  </si>
  <si>
    <t>CPS-307-2023</t>
  </si>
  <si>
    <t>CPS-308-2023</t>
  </si>
  <si>
    <t>CPS-309-2023</t>
  </si>
  <si>
    <t>CPS-310-2023</t>
  </si>
  <si>
    <t>CPS-311-2023</t>
  </si>
  <si>
    <t>CPS-312-2023</t>
  </si>
  <si>
    <t>CPS-314-2023</t>
  </si>
  <si>
    <t>CPS-316-2023</t>
  </si>
  <si>
    <t>CPS-317-2023</t>
  </si>
  <si>
    <t>CPS-318-2023</t>
  </si>
  <si>
    <t>https://community.secop.gov.co/Public/Tendering/OpportunityDetail/Index?noticeUID=CO1.NTC.3753307&amp;isFromPublicArea=True&amp;isModal=False</t>
  </si>
  <si>
    <t>JAVIER ALEJANDRO ZUÑIGA ROJAS</t>
  </si>
  <si>
    <t>PRESTAR LOS SERVICIOS PROFESIONALES
ESPECIALIZADOS EN EL DESPACHO DE LA ALCALDIA LOCAL DE RAFAEL URIBE URIBE EN TEMAS ECONÓMICOS Y ADMINISTRATIVOS PROPIOS DE LA GESTIÓN, ASI COMO, EN EL ANALISIS DE LOS DOCUMENTOS QUE SE LE ENCOMIENDEN, SEGUIMIENTO DE
ESTRATEGIAS Y EMISIÓN DE LINEAMIENTOS QUE COADYUVEN AL FORTALECIMIENTO INSTITUCIONAL DE LA ALCALDIA LOCAL”</t>
  </si>
  <si>
    <t xml:space="preserve">ADMINSTRADOR DE EMPRESAS </t>
  </si>
  <si>
    <t>https://community.secop.gov.co/Public/Tendering/OpportunityDetail/Index?noticeUID=CO1.NTC.3777607&amp;isFromPublicArea=True&amp;isModal=False</t>
  </si>
  <si>
    <t>MONICA DEL PILAR PARRA RANGEL</t>
  </si>
  <si>
    <t xml:space="preserve">PRESTAR SUS SERVICIOS PROFESIONALES ESPECIALIZADOS PARA APOYAR LAS ACTIVIDADES JURÍDICAS Y EL ACOMPAÑAMIENTO, CONTROL Y SEGUIMIENTO DE LA GESTIÓN CONTRACTUAL EN EL AREA DE LA  GESTION DE DESARROLLO LOCAL DE LA ALCALDÍA LOCAL DE RAFAEL URIBE URIBE	</t>
  </si>
  <si>
    <t>https://community.secop.gov.co/Public/Tendering/OpportunityDetail/Index?noticeUID=CO1.NTC.3750157&amp;isFromPublicArea=True&amp;isModal=False</t>
  </si>
  <si>
    <t>LEONARDO GUERRA RAMIREZ</t>
  </si>
  <si>
    <t xml:space="preserve">PRESTAR LOS SERVICIOS PROFESIONALES ESPECIALIZADOS AL DESPACHO EN EL SEGUIMIENTO E IMPLEMENTACION DE POLITICAS PUBLICAS DISTRITALES EN LA ALCALDÍA LOCAL DE RAFAEL URIBE URIBE	</t>
  </si>
  <si>
    <t>https://community.secop.gov.co/Public/Tendering/OpportunityDetail/Index?noticeUID=CO1.NTC.3781193&amp;isFromPublicArea=True&amp;isModal=False</t>
  </si>
  <si>
    <t>MARLYN CAROLINA RIVERA</t>
  </si>
  <si>
    <t>PRESTAR LOS SERVICIOS ESPECIALIZADOS PARA APOYAR AL DESPACHO DE LA ALCALDÍA LOCAL DE RAFAEL URIBE URIBE EN EL DISEÑO DE ESTRATEGIAS Y EMISIÓN DE LINEAMIENTOS QUE COADYUVEN AL FORTALECIMIENTO INSTITUCIONAL ENTORNO A LAS ACTIVIDADES QUE REALIZA LA ALCALDÍA LOCAL EN SUS DIFERENTES DEPENDENCIAS</t>
  </si>
  <si>
    <t>https://community.secop.gov.co/Public/Tendering/OpportunityDetail/Index?noticeUID=CO1.NTC.3783496&amp;isFromPublicArea=True&amp;isModal=False%20(sin%20comillas):</t>
  </si>
  <si>
    <t xml:space="preserve">CONTADOR PUBLICO </t>
  </si>
  <si>
    <t xml:space="preserve">https://community.secop.gov.co/Public/Tendering/OpportunityDetail/Index?noticeUID=CO1.NTC.3797858&amp;isFromPublicArea=True&amp;isModal=False
</t>
  </si>
  <si>
    <t>PRESTAR SERVICIOS PROFESIONALES EN LA CONSOLIDACION DE LA INFORMACION EN LAS ETAPAS PRECONTRACTUAL, CONTRACTUAL Y
POSTCONTRACTUAL DEL AREA DE GESTION DE DESARROLLO LOCAL PARA LOS PROCESOS DE ADQUISICIÓN DE BIENES Y SERVICIOS POR
PARTE DEL FONDO DE DESARROLLO LOCAL DE RAFAEL URIBE URIBE.</t>
  </si>
  <si>
    <t>ADMINISTRADOR PUBLICO</t>
  </si>
  <si>
    <t>https://community.secop.gov.co/Public/Tendering/OpportunityDetail/Index?noticeUID=CO1.NTC.3824771&amp;isFromPublicArea=True&amp;isModal=False</t>
  </si>
  <si>
    <t>MICHEL ANDRÉS SALAMANCA RAMÍREZ.</t>
  </si>
  <si>
    <t>EL CONTRATISTA SE OBLIGA A PRESTAR SUS SERVICIOS PROFESIONALES PARA APOYAR LA GESTIÓN CONTRATACTUAL EN SUS DIFERENTES ETAPAS AL ÁREA DE GESTIÓN DEL DESARROLLO DE LA ALCALDÍA LOCAL DE RAFAEL URIBE URIBE</t>
  </si>
  <si>
    <t>https://community.secop.gov.co/Public/Tendering/OpportunityDetail/Index?noticeUID=CO1.NTC.3813056&amp;isFromPublicArea=True&amp;isModal=False</t>
  </si>
  <si>
    <t>PRESTAR LOS SERVICIOS PROFESIONALES PARA EL APOYO A LA EJECUCION INTEGRAL DE LOS PROCESOS DE FORMULACION, EVALUACIÓN Y SEGUIMIENTO DE LOS PROYECTOS DE INFRAESTRUCTURA, MALLA VIAL, ESPACIO PUBLICO, CICLOINFRAESTRUCTURA, PUENTES, SALONES COMUNALES, MITIGACION Y PARQUES DE LA LOCALIDAD DE RAFAEL URIBE URIBE</t>
  </si>
  <si>
    <t>HECTOR ENRIQUE ERIRA MORENO</t>
  </si>
  <si>
    <t>https://community.secop.gov.co/Public/Tendering/OpportunityDetail/Index?noticeUID=CO1.NTC.3813069&amp;isFromPublicArea=True&amp;isModal=False</t>
  </si>
  <si>
    <t xml:space="preserve">PRESTAR LOS SERVICIOS PROFESIONALES ESPECIALIZADOS PARA APOYAR EL SEGUIMIENTO Y LA SUPERVISION DE LA EJECUCIÓN DE LOS PROYECTOS DE INVERSIÓN DESTINADOS A LA INTERVENCIÓN DE PARQUES Y DEMAS INFRAESTRUCTURA DE LA LOCALIDAD DE RAFAEL URIBE URIBE	</t>
  </si>
  <si>
    <t>https://community.secop.gov.co/Public/Tendering/OpportunityDetail/Index?noticeUID=CO1.NTC.3821254&amp;isFromPublicArea=True&amp;isModal=False</t>
  </si>
  <si>
    <t xml:space="preserve">PRESTAR LOS SERVICIOS PERSONALES DE APOYO A LA GESTION EN LA CONDUCCIÓN DE LOS VEHICULOS LIVIANOS A CARGO DEL FONDO DE DESARROLLO LOCAL DE RAFAEL URIBE URIBE	</t>
  </si>
  <si>
    <t xml:space="preserve">JOSUE WLADIMIR GARCIA CABRERA </t>
  </si>
  <si>
    <t>CONDUCTORES</t>
  </si>
  <si>
    <t xml:space="preserve">https://community.secop.gov.co/Public/Tendering/OpportunityDetail/Index?noticeUID=CO1.NTC.3841774&amp;isFromPublicArea=True&amp;isModal=False
</t>
  </si>
  <si>
    <t>JHON ALEXANDER OLAYA CUESTA</t>
  </si>
  <si>
    <t xml:space="preserve">APOYAR Y DAR SOPORTE TÉCNICO AL ADMINISTRADOR Y USUARIO FINAL DE LA RED DE SISTEMAS Y TECNOLOGÍA E INFORMACIÓN DE LA ALCALDÍA LOCAL	</t>
  </si>
  <si>
    <t xml:space="preserve">(BACHILLER )TECNICO EN GESTION EMPRESARIAL Y DE NEGOCIOS </t>
  </si>
  <si>
    <t>https://community.secop.gov.co/Public/Tendering/OpportunityDetail/Index?noticeUID=CO1.NTC.3841162&amp;isFromPublicArea=True&amp;isModal=False</t>
  </si>
  <si>
    <t>TECNICO EN CONECTIVIDAD YMATENIMIENTO DE COMPUTADORES</t>
  </si>
  <si>
    <t>https://community.secop.gov.co/Public/Tendering/OpportunityDetail/Index?noticeUID=CO1.NTC.3835652&amp;isFromPublicArea=True&amp;isModal=False</t>
  </si>
  <si>
    <t>LUISA FERNANDA MARTINEZ CORONADO</t>
  </si>
  <si>
    <t>EL CONTRATISTA SE OBLIGA A PRESTAR SUS SERVICIOS PROFESIONALES PARA APOYAR LAS ACTIVIDADES JURÍDICAS DE LA GESTIÓN CONTRACTUAL EN TODAS LAS MODALIDADES Y ETAPAS PRECONTRACTUAL, CONTRACTUAL Y POSTCONTRACTUAL DEL ÁREA GESTIÓN DEL DESARROLLO LOCAL DE LA ALCALDÍA LOCAL DE RAFAEL URIBE URIBE</t>
  </si>
  <si>
    <t>https://community.secop.gov.co/Public/Tendering/OpportunityDetail/Index?noticeUID=CO1.NTC.3835150&amp;isFromPublicArea=True&amp;isModal=False</t>
  </si>
  <si>
    <t>CLAUDIA INDIRA JIMENEZ ACOSTA</t>
  </si>
  <si>
    <t>PRESTAR SERVICIOS PROFESIONALES ESPECIALIZADOS EN EL ÁREA DE GESTIÓN DEL DESARROLLO LOCAL PARA EL APOYO AL SEGUIMIENTO DE LA EJECUCIÓN DE LOS PROYECTOS DE INVERSIÓN DESTINADOS A LA INTERVENCIÓN DE INFRAESTRUCTURA DE LA LOCALIDAD DE RAFAEL URIBE URIBE.</t>
  </si>
  <si>
    <t>https://community.secop.gov.co/Public/Tendering/OpportunityDetail/Index?noticeUID=CO1.NTC.3836234&amp;isFromPublicArea=True&amp;isModal=False</t>
  </si>
  <si>
    <t>JOSE GUILLERMO PINILLA RODRIGUEZ</t>
  </si>
  <si>
    <t>https://community.secop.gov.co/Public/Tendering/OpportunityDetail/Index?noticeUID=CO1.NTC.3838979&amp;isFromPublicArea=True&amp;isModal=False</t>
  </si>
  <si>
    <t xml:space="preserve">ENVER JULIAN LOPEZ ANGEL </t>
  </si>
  <si>
    <t xml:space="preserve">INSPECCIONES </t>
  </si>
  <si>
    <t>https://community.secop.gov.co/Public/Tendering/OpportunityDetail/Index?noticeUID=CO1.NTC.3843217&amp;isFromPublicArea=True&amp;isModal=False</t>
  </si>
  <si>
    <t>https://community.secop.gov.co/Public/Tendering/OpportunityDetail/Index?noticeUID=CO1.NTC.3845282&amp;isFromPublicArea=True&amp;isModal=False</t>
  </si>
  <si>
    <t>JEIMMY ELIZABETH SANCHEZ SUAREZ</t>
  </si>
  <si>
    <t>https://community.secop.gov.co/Public/Tendering/OpportunityDetail/Index?noticeUID=CO1.NTC.3874109&amp;isFromPublicArea=True&amp;isModal=False</t>
  </si>
  <si>
    <t>PRESTAR SERVICIOS DE APOYO A LA GESTION LOCAL Y TERRITORIAL DE LOS TEMAS DE SEGURIDAD Y CONVIVENCIA CIUDADANA PARA LAALCALDIA LOCAL DE RAFEL URIBE URIBE EN EL MARCO DEL PROYECTO DE INVERSION 1680 CUIDADANOS MAS SEGUROS Y CON CONFIANZA EN LA JUSTICIA EN RAFAEL URIBE URIBE</t>
  </si>
  <si>
    <t>LIDIA JESUSA LOPEZ DULCEY</t>
  </si>
  <si>
    <t>https://community.secop.gov.co/Public/Tendering/OpportunityDetail/Index?noticeUID=CO1.NTC.3844626&amp;isFromPublicArea=True&amp;isModal=False</t>
  </si>
  <si>
    <t>PRESTAR LOS SERVICIOS PROFESIONALES EN EL AREA DE GESTION DE DESARROLLO LOCAL PARA APOYAR LA FORMULACION, EJECUCIÓN Y SEGUIMIENTO DE LOS PROYECTOS DE INVERSIÓN EN EL MARCO DEL CUMPLIMIENTO DEL PLAN DE DESARROLLO LOCAL DE LA ALCALDÍA LOCAL DE RAFAEL URIBE URIBE 2021-2024"</t>
  </si>
  <si>
    <t xml:space="preserve">
tslauralezcano@gmail.com</t>
  </si>
  <si>
    <t>https://community.secop.gov.co/Public/Tendering/OpportunityDetail/Index?noticeUID=CO1.NTC.3850519&amp;isFromPublicArea=True&amp;isModal=False</t>
  </si>
  <si>
    <t>https://community.secop.gov.co/Public/Tendering/OpportunityDetail/Index?noticeUID=CO1.NTC.3847510&amp;isFromPublicArea=True&amp;isModal=False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</si>
  <si>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ENVEJECIMINETO Y LA VEJEZ A CARGO DE LA ALCALDÍA LOCAL</t>
  </si>
  <si>
    <t>BONO C</t>
  </si>
  <si>
    <t>https://community.secop.gov.co/Public/Tendering/OpportunityDetail/Index?noticeUID=CO1.NTC.3847458&amp;isFromPublicArea=True&amp;isModal=False</t>
  </si>
  <si>
    <t>https://community.secop.gov.co/Public/Tendering/OpportunityDetail/Index?noticeUID=CO1.NTC.3848248&amp;isFromPublicArea=True&amp;isModal=False</t>
  </si>
  <si>
    <t>https://community.secop.gov.co/Public/Tendering/OpportunityDetail/Index?noticeUID=CO1.NTC.3847337&amp;isFromPublicArea=True&amp;isModal=False</t>
  </si>
  <si>
    <t>OSCAR ARBEY ORTIZ DIAZ</t>
  </si>
  <si>
    <t>ESTUDIOS POLITICOS</t>
  </si>
  <si>
    <t>https://community.secop.gov.co/Public/Tendering/OpportunityDetail/Index?noticeUID=CO1.NTC.3849977&amp;isFromPublicArea=True&amp;isModal=False</t>
  </si>
  <si>
    <t>MONICA GOMEZ GUZMAN</t>
  </si>
  <si>
    <t>https://community.secop.gov.co/Public/Tendering/OpportunityDetail/Index?noticeUID=CO1.NTC.3851592&amp;isFromPublicArea=True&amp;isModal=False</t>
  </si>
  <si>
    <t>FERNANDO PEDRAZA</t>
  </si>
  <si>
    <t>PRESTAR SERVICIOS DE APOYO A LA GESTION LOCAL Y TERRITORIAL DE LOS TEMAS DE SEGURIDAD Y CONVIVENCIA CIUDADANA PARA LA ALCALDIA LOCAL DE RAFEL URIBE URIBE EN EL MARCO DEL PROYECTO DE INVERSION 1680 CUIDADANOS MAS SEGUROS Y CON CONFIANZA EN LA JUSTICIA EN RAFAEL URIBE URIBE</t>
  </si>
  <si>
    <t>https://community.secop.gov.co/Public/Tendering/OpportunityDetail/Index?noticeUID=CO1.NTC.3850155&amp;isFromPublicArea=True&amp;isModal=False</t>
  </si>
  <si>
    <t>https://community.secop.gov.co/Public/Tendering/OpportunityDetail/Index?noticeUID=CO1.NTC.3849067&amp;isFromPublicArea=True&amp;isModal=False</t>
  </si>
  <si>
    <t>HAYDUK RODRIGUEZ UBAQUE</t>
  </si>
  <si>
    <t>PRESTAR SERVICIOS DE APOYO A LA GESTIÓN LOCAL Y TERRITORIAL DE LOS TEMAS DE SEGURIDAD Y CONVIVENCIA CIUDADANA PARA LA ALCALDÍA LOCAL DE RAFAEL URIBE URIBE EN EL MARCO DEL PROYECTO DE INVERSION 1680 CIUDADANOS MÁS SEGUROS Y CON CONFIANZA EN LA JUSTICIA EN RAFAEL</t>
  </si>
  <si>
    <t>https://community.secop.gov.co/Public/Tendering/OpportunityDetail/Index?noticeUID=CO1.NTC.3848787&amp;isFromPublicArea=True&amp;isModal=False</t>
  </si>
  <si>
    <t>https://community.secop.gov.co/Public/Tendering/OpportunityDetail/Index?noticeUID=CO1.NTC.3857234&amp;isFromPublicArea=True&amp;isModal=False</t>
  </si>
  <si>
    <t>FINANCIERA</t>
  </si>
  <si>
    <t>https://community.secop.gov.co/Public/Tendering/OpportunityDetail/Index?noticeUID=CO1.NTC.3857435&amp;isFromPublicArea=True&amp;isModal=False</t>
  </si>
  <si>
    <t>https://community.secop.gov.co/Public/Tendering/OpportunityDetail/Index?noticeUID=CO1.NTC.3850224&amp;isFromPublicArea=True&amp;isModal=False</t>
  </si>
  <si>
    <t>LUZ ANGELA ACEVEDO RUIZ</t>
  </si>
  <si>
    <t>https://community.secop.gov.co/Public/Tendering/OpportunityDetail/Index?noticeUID=CO1.NTC.3851046&amp;isFromPublicArea=True&amp;isModal=False</t>
  </si>
  <si>
    <t>LAURA NATALIA BETANCOURT PINILLA</t>
  </si>
  <si>
    <t>https://community.secop.gov.co/Public/Tendering/OpportunityDetail/Index?noticeUID=CO1.NTC.3851074&amp;isFromPublicArea=True&amp;isModal=False</t>
  </si>
  <si>
    <t>ANDREA ALEXANDRA ANGEL ALDANA</t>
  </si>
  <si>
    <t>PSICOLOGO</t>
  </si>
  <si>
    <t>https://community.secop.gov.co/Public/Tendering/OpportunityDetail/Index?noticeUID=CO1.NTC.3852176&amp;isFromPublicArea=True&amp;isModal=False</t>
  </si>
  <si>
    <t>INGRID MAYERLY BOLIVAR PAEZ</t>
  </si>
  <si>
    <t>LICENCIADA EN EDUCACION PREESCOLAR</t>
  </si>
  <si>
    <t>ANGELA PATRICIA ROZO RODRIGUEZ</t>
  </si>
  <si>
    <t>NORMAN DANIEL BLANCO CABRA</t>
  </si>
  <si>
    <t>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</si>
  <si>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CIENCIA POLÍTICA y MAESTRÍA EN GOBIERNO URBANO</t>
  </si>
  <si>
    <t>https://community.secop.gov.co/Public/Tendering/OpportunityDetail/Index?noticeUID=CO1.NTC.3857598&amp;isFromPublicArea=True&amp;isModal=False</t>
  </si>
  <si>
    <t xml:space="preserve">ALEYRA CAPERA RODRIGUEZ </t>
  </si>
  <si>
    <t>https://community.secop.gov.co/Public/Tendering/OpportunityDetail/Index?noticeUID=CO1.NTC.3857955&amp;isFromPublicArea=True&amp;isModal=False</t>
  </si>
  <si>
    <t>WILMER JAVIER HERNANDEZ LASSO</t>
  </si>
  <si>
    <t>https://community.secop.gov.co/Public/Tendering/OpportunityDetail/Index?noticeUID=CO1.NTC.3858184&amp;isFromPublicArea=True&amp;isModal=False</t>
  </si>
  <si>
    <t>DIEGO ALEXANDER GUERRERO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</si>
  <si>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A CARGO DE LA ALCALDÍA LOCAL</t>
  </si>
  <si>
    <t xml:space="preserve">PSICOLOGO </t>
  </si>
  <si>
    <t>https://community.secop.gov.co/Public/Tendering/OpportunityDetail/Index?noticeUID=CO1.NTC.3857867&amp;isFromPublicArea=True&amp;isModal=False</t>
  </si>
  <si>
    <t xml:space="preserve">GUSTAVO ALEXANDER CAMARGO REYES
</t>
  </si>
  <si>
    <t>https://community.secop.gov.co/Public/Tendering/OpportunityDetail/Index?noticeUID=CO1.NTC.3858518&amp;isFromPublicArea=True&amp;isModal=False</t>
  </si>
  <si>
    <t>PABLO JULIO CARDENAS SANDOVAL</t>
  </si>
  <si>
    <t xml:space="preserve"> 
MAESTRIA EN ADMINISTRACIÓN
FINANCIERA; ADMINISTRACION DE EMPRESAS  </t>
  </si>
  <si>
    <t>https://community.secop.gov.co/Public/Tendering/OpportunityDetail/Index?noticeUID=CO1.NTC.3868717&amp;isFromPublicArea=True&amp;isModal=False</t>
  </si>
  <si>
    <t>GLORIA YISETH RINCON HENAO</t>
  </si>
  <si>
    <t>https://community.secop.gov.co/Public/Tendering/OpportunityDetail/Index?noticeUID=CO1.NTC.3852998&amp;isFromPublicArea=True&amp;isModal=False</t>
  </si>
  <si>
    <t xml:space="preserve"> PABLO ALEJANDRO MESA GONZALEZ</t>
  </si>
  <si>
    <t>APOYAR ASISTENCIALMENTE EN LAS LABORES ADMINISTRATIVAS Y OPERATIVAS QUE SE REQUIERAN EN EL ÁREA DE GESTION DESARROLLO LOCAL DE LA ALCALDIA LOCAL DE RAFAEL URIBE URIBE.</t>
  </si>
  <si>
    <t>https://community.secop.gov.co/Public/Tendering/OpportunityDetail/Index?noticeUID=CO1.NTC.3853225&amp;isFromPublicArea=True&amp;isModal=False</t>
  </si>
  <si>
    <t xml:space="preserve">PROFESIONAL EN RELACIONES INTERNACIONALES </t>
  </si>
  <si>
    <t xml:space="preserve">CPS-053-2023 </t>
  </si>
  <si>
    <t>https://community.secop.gov.co/Public/Tendering/OpportunityDetail/Index?noticeUID=CO1.NTC.3854561&amp;isFromPublicArea=True&amp;isModal=False</t>
  </si>
  <si>
    <t xml:space="preserve">CPS-054-2023 </t>
  </si>
  <si>
    <t>https://community.secop.gov.co/Public/Tendering/OpportunityDetail/Index?noticeUID=CO1.NTC.3856885&amp;isFromPublicArea=True&amp;isModal=False</t>
  </si>
  <si>
    <t>PRESTAR LOS SERVICIOS PROFESIONALES PARA EL APOYO A LA EJECUCIÓN INTEGRAL DE LOS PROCESOS DE FORMULACIÓN, EVALUACIÓN Y SEGUIMIENTO DE LOS PROYECTOS DE INFRAESTRUCTURA, MALLA VIAL,ESPACIO PÚBLICO, CICLO INFRAESTRUCTURA, PUENTES, SALONES COMUNALES, MITIGACIÓN Y PARQUES DE LA LOCALIDAD DE RAFAEL URIBE URIBE.</t>
  </si>
  <si>
    <t>https://community.secop.gov.co/Public/Tendering/OpportunityDetail/Index?noticeUID=CO1.NTC.3857539&amp;isFromPublicArea=True&amp;isModal=False</t>
  </si>
  <si>
    <t xml:space="preserve">ANGIE NATALIA RODRIGUEZ BARAJAS  </t>
  </si>
  <si>
    <t>https://community.secop.gov.co/Public/Tendering/OpportunityDetail/Index?noticeUID=CO1.NTC.3856320&amp;isFromPublicArea=True&amp;isModal=False</t>
  </si>
  <si>
    <t>LUIS ALEJANDRO MORENO RUEDA</t>
  </si>
  <si>
    <t>EL CONTRATISTA SE OBLIGA A PRESTAR SUS SERVICIOS PROFESIONALES PARA APOYAR LA GESTIÓN CONTRATACTUAL EN SUS DIFERENTES ETAPAS AL ÁREA DE GESTIÓN DEL DESARROLLO DE LA ALCALDÍA LOCAL DE RAFAEL URIBE URIBE"</t>
  </si>
  <si>
    <t>https://community.secop.gov.co/Public/Tendering/OpportunityDetail/Index?noticeUID=CO1.NTC.3857276&amp;isFromPublicArea=True&amp;isModal=False</t>
  </si>
  <si>
    <t>ANYI PATRICIA BARON SALAMANCA</t>
  </si>
  <si>
    <t>https://community.secop.gov.co/Public/Tendering/OpportunityDetail/Index?noticeUID=CO1.NTC.3856730&amp;isFromPublicArea=True&amp;isModal=False</t>
  </si>
  <si>
    <t>SANDRA LILIANA HERNANDEZ ARAGON</t>
  </si>
  <si>
    <t xml:space="preserve">TECNICO EN OPERACIONES COMERCIALES </t>
  </si>
  <si>
    <t>https://community.secop.gov.co/Public/Tendering/OpportunityDetail/Index?noticeUID=CO1.NTC.3860107&amp;isFromPublicArea=True&amp;isModal=False</t>
  </si>
  <si>
    <t>ANGELA JULIETH SEGURA
ROJAS</t>
  </si>
  <si>
    <t>https://community.secop.gov.co/Public/Tendering/OpportunityDetail/Index?noticeUID=CO1.NTC.3859627&amp;isFromPublicArea=True&amp;isModal=False</t>
  </si>
  <si>
    <t>LAURA MELISSA GARZON MORALES</t>
  </si>
  <si>
    <t>https://community.secop.gov.co/Public/Tendering/OpportunityDetail/Index?noticeUID=CO1.NTC.3862170&amp;isFromPublicArea=True&amp;isModal=False</t>
  </si>
  <si>
    <t>JESUS BAYRO MUÑOZ FELIX</t>
  </si>
  <si>
    <t>https://community.secop.gov.co/Public/Tendering/OpportunityDetail/Index?noticeUID=CO1.NTC.3862510&amp;isFromPublicArea=True&amp;isModal=False</t>
  </si>
  <si>
    <t>JUAN MANUEL ALBARRACIN NUÑEZ</t>
  </si>
  <si>
    <t>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</si>
  <si>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https://community.secop.gov.co/Public/Tendering/OpportunityDetail/Index?noticeUID=CO1.NTC.3866942&amp;isFromPublicArea=True&amp;isModal=False</t>
  </si>
  <si>
    <t xml:space="preserve">TRABAJADORA SOCIAL </t>
  </si>
  <si>
    <t>https://community.secop.gov.co/Public/Tendering/OpportunityDetail/Index?noticeUID=CO1.NTC.3859656&amp;isFromPublicArea=True&amp;isModal=False</t>
  </si>
  <si>
    <t>https://community.secop.gov.co/Public/Tendering/OpportunityDetail/Index?noticeUID=CO1.NTC.3860115&amp;isFromPublicArea=True&amp;isModal=False</t>
  </si>
  <si>
    <t>CAMILO ANDRES ALVAREZ GACHARNA</t>
  </si>
  <si>
    <t>https://community.secop.gov.co/Public/Tendering/ContractNoticePhases/View?PPI=CO1.PPI.22808022&amp;isFromPublicArea=True&amp;isModal=False</t>
  </si>
  <si>
    <t xml:space="preserve">LAURA NATHALIA VALENCIA ORTIZ
</t>
  </si>
  <si>
    <t>INGENIERA AMBIENTAL</t>
  </si>
  <si>
    <t>https://community.secop.gov.co/Public/Tendering/OpportunityDetail/Index?noticeUID=CO1.NTC.3864434&amp;isFromPublicArea=True&amp;isModal=False</t>
  </si>
  <si>
    <t>JHON FREDY HERRERA TORRES</t>
  </si>
  <si>
    <t>POYAR JURÍDICAMENTE LA EJECUCIÓN DE LAS ACCIONES REQUERIDAS PARA EL TRÁMITE E IMPULSO PROCESAL DE LAS ACTUACIONES CONTRAVENCIONALES Y/O QUERELLAS QUE CURSEN EN LAS INSPECCIONES DE POLICÍA DE LA LOCALIDAD.</t>
  </si>
  <si>
    <t xml:space="preserve">INGENIERO INDUSTRIAL
/ ABOGADO </t>
  </si>
  <si>
    <t>https://community.secop.gov.co/Public/Tendering/OpportunityDetail/Index?noticeUID=CO1.NTC.3864731&amp;isFromPublicArea=True&amp;isModal=False</t>
  </si>
  <si>
    <t xml:space="preserve">SINDY LORENA RODRIGUEZ PERALTA </t>
  </si>
  <si>
    <t>ADMINISTRACION
PUBLICA</t>
  </si>
  <si>
    <t>https://community.secop.gov.co/Public/Tendering/OpportunityDetail/Index?noticeUID=CO1.NTC.3865147&amp;isFromPublicArea=True&amp;isModal=False</t>
  </si>
  <si>
    <t>https://community.secop.gov.co/Public/Tendering/OpportunityDetail/Index?noticeUID=CO1.NTC.3865739&amp;isFromPublicArea=True&amp;isModal=False</t>
  </si>
  <si>
    <t>ARLY JOHANA LIMAS ROJAS</t>
  </si>
  <si>
    <t>https://community.secop.gov.co/Public/Tendering/OpportunityDetail/Index?noticeUID=CO1.NTC.3867300&amp;isFromPublicArea=True&amp;isModal=False</t>
  </si>
  <si>
    <t>KAREN MAYERLY MORENO MARIN</t>
  </si>
  <si>
    <t>https://community.secop.gov.co/Public/Tendering/OpportunityDetail/Index?noticeUID=CO1.NTC.3867722&amp;isFromPublicArea=True&amp;isModal=False</t>
  </si>
  <si>
    <t>https://community.secop.gov.co/Public/Tendering/OpportunityDetail/Index?noticeUID=CO1.NTC.3868038&amp;isFromPublicArea=True&amp;isModal=False</t>
  </si>
  <si>
    <t xml:space="preserve">ADMINISTRAION FINANCIERA </t>
  </si>
  <si>
    <t>https://community.secop.gov.co/Public/Tendering/OpportunityDetail/Index?noticeUID=CO1.NTC.3868821&amp;isFromPublicArea=True&amp;isModal=False</t>
  </si>
  <si>
    <t>PRESTAR SERVICIOS DE APOYO ADMINISTRATIVO Y ASISTENCIAL A LA ALCALDÍA LOCAL DE RAFAEL URIBE URIBE EN EL CENTRO DE INFORMACIÓN Y DOCUMENTACIÓN (CDI), PARA LA ENTREGA Y NOTIFICACIÓN DE CORRESPONDENCIA GENERADA POR LA ENTIDA</t>
  </si>
  <si>
    <t>https://community.secop.gov.co/Public/Tendering/OpportunityDetail/Index?noticeUID=CO1.NTC.3870877&amp;isFromPublicArea=True&amp;isModal=False</t>
  </si>
  <si>
    <t>OLGA LUCIA PLAZAS AGUIRRE</t>
  </si>
  <si>
    <t>POYAR AL ÁREA DE DESARROLLO LOCAL EN EL CENTRO DE DOCUMENTACIÓN E INFORMACIÓN (CDI) EN EL MANEJO DE LAS COMUNICACIONES DE ENTRADA INTERNAS Y EXTERNAS Y EN LA ATENCIÓN A LOS CIUDADANOS EN LOS DIFERENTES CANALES ESTABLECIDOS POR LA ENTIDAD</t>
  </si>
  <si>
    <t>https://community.secop.gov.co/Public/Tendering/OpportunityDetail/Index?noticeUID=CO1.NTC.3868910&amp;isFromPublicArea=True&amp;isModal=False</t>
  </si>
  <si>
    <t>MAIDA NILAYDI COMBITA BOSIGA</t>
  </si>
  <si>
    <t>https://community.secop.gov.co/Public/Tendering/OpportunityDetail/Index?noticeUID=CO1.NTC.3871334&amp;isFromPublicArea=True&amp;isModal=False</t>
  </si>
  <si>
    <t>MARIA ANGELICA VINCHIRA SANCHEZ</t>
  </si>
  <si>
    <t>PRESTAR LOS SERVICIOS PROFESIONALES EN EL ÁREA DE GESTIÓN DE DESARROLLO LOCAL DESARROLLANDO LAS DIFERENTES ACTIVIDADES A CARGO DE ESTA DEPENDENCIA EN TEMAS RELACIONADOS CON LA GESTIÓN DE BIENES E INVENTARIOS DE CONFORMIDAD CON LA NATURALEZA DEL SERVICIO Y LOS ESTUDIOS PREVIOS</t>
  </si>
  <si>
    <t>https://community.secop.gov.co/Public/Tendering/OpportunityDetail/Index?noticeUID=CO1.NTC.3867855&amp;isFromPublicArea=True&amp;isModal=False</t>
  </si>
  <si>
    <t>PROYECTO 1665</t>
  </si>
  <si>
    <t>https://community.secop.gov.co/Public/Tendering/OpportunityDetail/Index?noticeUID=CO1.NTC.3866286&amp;isFromPublicArea=True&amp;isModal=False</t>
  </si>
  <si>
    <t>CARLOS JULIO VELASQUEZ ZARAZA,</t>
  </si>
  <si>
    <t>https://community.secop.gov.co/Public/Tendering/OpportunityDetail/Index?noticeUID=CO1.NTC.3868136&amp;isFromPublicArea=True&amp;isModal=False</t>
  </si>
  <si>
    <t>WILLIAM CADENA ACOSTA</t>
  </si>
  <si>
    <t xml:space="preserve">JULIA ADRIANA TELLEZ VANEGAS </t>
  </si>
  <si>
    <t>COMUNICACION SOCIAL-PERIODISMO</t>
  </si>
  <si>
    <t>https://community.secop.gov.co/Public/Tendering/OpportunityDetail/Index?noticeUID=CO1.NTC.3867677&amp;isFromPublicArea=True&amp;isModal=False</t>
  </si>
  <si>
    <t xml:space="preserve">BACHLLER </t>
  </si>
  <si>
    <t>https://community.secop.gov.co/Public/Tendering/OpportunityDetail/Index?noticeUID=CO1.NTC.3867253&amp;isFromPublicArea=True&amp;isModal=False</t>
  </si>
  <si>
    <t>BENJAMIN MALDONADO TORO</t>
  </si>
  <si>
    <t>https://community.secop.gov.co/Public/Tendering/OpportunityDetail/Index?noticeUID=CO1.NTC.3867040&amp;isFromPublicArea=True&amp;isModal=False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</si>
  <si>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A CARGO DE LA ALCALDIA LOCAL</t>
  </si>
  <si>
    <t>https://community.secop.gov.co/Public/Tendering/OpportunityDetail/Index?noticeUID=CO1.NTC.3868160&amp;isFromPublicArea=True&amp;isModal=False</t>
  </si>
  <si>
    <t>YURY TATIANA ANGULO PATIÑO</t>
  </si>
  <si>
    <t>PRESTAR LOS SERVICIOS PROFESIONALES COMO ABOGADO PARA APOYAR AL FONDO DE DESARROLLO LOCAL EN EL ANÁLISIS, REVISIÓN, TRÁMITE PARA COBRO PERSUASIVO Y COACTIVO, OLICITUDES DE ENTES DE CONTROL, CORPORACIONES PÚBLICAS Y LOS CONCEPTOS JURÍDICOS QUE SE LE SOLICITEN.</t>
  </si>
  <si>
    <t>https://community.secop.gov.co/Public/Tendering/OpportunityDetail/Index?noticeUID=CO1.NTC.3870806&amp;isFromPublicArea=True&amp;isModal=False</t>
  </si>
  <si>
    <t>FREDY ALEJANDRO MONROY ARDILA</t>
  </si>
  <si>
    <t>https://community.secop.gov.co/Public/Tendering/OpportunityDetail/Index?noticeUID=CO1.NTC.3868518&amp;isFromPublicArea=True&amp;isModal=False</t>
  </si>
  <si>
    <t>EDICSON DANIEL
ESTUPIÑAN COBA</t>
  </si>
  <si>
    <t>APOYAR TÉCNICAMENTE LAS DISTINTAS ETAPAS DE LOS
PROCESOS DE COMPETENCIA DE LA ALCALDÍA LOCAL PARA LA DEPURACIÓN DE LAS
ACTUACIONES ADMINISTRATIVAS”</t>
  </si>
  <si>
    <t>https://community.secop.gov.co/Public/Tendering/OpportunityDetail/Index?noticeUID=CO1.NTC.3868545&amp;isFromPublicArea=True&amp;isModal=False</t>
  </si>
  <si>
    <t xml:space="preserve"> MANUEL FERLEY MATURANA MENA</t>
  </si>
  <si>
    <t>APOYAR JURIDICAMENTE AL AREA DE GESTION POLICIVA JURIDICA EN LA EJECUCION Y SEGUIMIENTO DE LAS FUNCIONES ASIGNADAS A LA ALCALDIA LOCAL DE RAFAEL URIBE URIBE DE CONFORMIDAD CON LA NORMATIVIDAD APLICABLE</t>
  </si>
  <si>
    <t>https://community.secop.gov.co/Public/Tendering/OpportunityDetail/Index?noticeUID=CO1.NTC.3862246&amp;isFromPublicArea=True&amp;isModal=False</t>
  </si>
  <si>
    <t>ANA CONSUELO TRIVIÑO MORALES</t>
  </si>
  <si>
    <t>https://community.secop.gov.co/Public/Tendering/OpportunityDetail/Index?noticeUID=CO1.NTC.3872144&amp;isFromPublicArea=True&amp;isModal=False</t>
  </si>
  <si>
    <t xml:space="preserve">SILVIA PATRICIA GOMEZ JAIMES </t>
  </si>
  <si>
    <t>https://community.secop.gov.co/Public/Tendering/OpportunityDetail/Index?noticeUID=CO1.NTC.3867244&amp;isFromPublicArea=True&amp;isModal=False</t>
  </si>
  <si>
    <t>ANGIE PAOLA BAUTISTA TRIANA</t>
  </si>
  <si>
    <t xml:space="preserve">TECNICO PROFESIONAL EN COMERCIO Y NEGOCIOS INERNACIONALES </t>
  </si>
  <si>
    <t>https://community.secop.gov.co/Public/Tendering/OpportunityDetail/Index?noticeUID=CO1.NTC.3867067&amp;isFromPublicArea=True&amp;isModal=False</t>
  </si>
  <si>
    <t>ERIKA YOLIMA GELVEZ RUIZ</t>
  </si>
  <si>
    <t>https://community.secop.gov.co/Public/Tendering/OpportunityDetail/Index?noticeUID=CO1.NTC.3867236&amp;isFromPublicArea=True&amp;isModal=False</t>
  </si>
  <si>
    <t>DAILY JASBLEIDY ALBARRACIN BENITEZ</t>
  </si>
  <si>
    <t>https://community.secop.gov.co/Public/Tendering/OpportunityDetail/Index?noticeUID=CO1.NTC.3867074&amp;isFromPublicArea=True&amp;isModal=False</t>
  </si>
  <si>
    <t>JENNIFER ARIAS TAVERA</t>
  </si>
  <si>
    <t>https://community.secop.gov.co/Public/Tendering/OpportunityDetail/Index?noticeUID=CO1.NTC.3873420&amp;isFromPublicArea=True&amp;isModal=False</t>
  </si>
  <si>
    <t>JENNY ELVIRA PRIETO OLARTE</t>
  </si>
  <si>
    <t>PRESTAR SERVICIOS DE APOYO TECNICO AL GRUPO DE PLANEACION PARA APOYAR LA FORMULACION, EJECUCION Y SEGUIMIENTO DE LOS PROYECTOS DE INVERSION QUE FORMAN PARTE DEL PLAN DE DESARROLLO LOCAL 2021-2024 DE LA LOCALIDAD DE RAFAEL URIBE URIBE</t>
  </si>
  <si>
    <t>https://community.secop.gov.co/Public/Tendering/OpportunityDetail/Index?noticeUID=CO1.NTC.3870815&amp;isFromPublicArea=True&amp;isModal=False</t>
  </si>
  <si>
    <t>JORGE ANDRES SOLANO CASTRO</t>
  </si>
  <si>
    <t xml:space="preserve">TECNICO PROFESIONAL EN MEDIOS AUDIOVISUALES </t>
  </si>
  <si>
    <t>https://community.secop.gov.co/Public/Tendering/OpportunityDetail/Index?noticeUID=CO1.NTC.3870624&amp;isFromPublicArea=True&amp;isModal=False</t>
  </si>
  <si>
    <t>JAIME ARIAS CASTRO</t>
  </si>
  <si>
    <t>https://community.secop.gov.co/Public/Tendering/OpportunityDetail/Index?noticeUID=CO1.NTC.3870164&amp;isFromPublicArea=True&amp;isModal=False</t>
  </si>
  <si>
    <t>JEISSON CAMILO RAMIREZ MALAGÓN</t>
  </si>
  <si>
    <t>PRESTAR SUS SERVICIOS ASISTENCIALES PARA LA GESTIÓN DEL RIESGO, EN EL MARCO DEL PROYECTO 1665 VIGÍAS DEL RIESGO DE LA LOCALIDAD DE RAFAEL URIBE URIBE ,EN EL MARCO DEL PLAN DE DESARROLLO 2021-2024 'UN NUEVO CONTRATO SOCIAL Y AMBIENTA</t>
  </si>
  <si>
    <t>https://community.secop.gov.co/Public/Tendering/OpportunityDetail/Index?noticeUID=CO1.NTC.3870163&amp;isFromPublicArea=True&amp;isModal=False</t>
  </si>
  <si>
    <t xml:space="preserve">WILSON HERNANDO ALFONSO MORENO </t>
  </si>
  <si>
    <t>TECNOLOGÍA EN ADMINISTRACIÓN EMPRESARIAL</t>
  </si>
  <si>
    <t>https://community.secop.gov.co/Public/Tendering/OpportunityDetail/Index?noticeUID=CO1.NTC.3870162&amp;isFromPublicArea=True&amp;isModal=False</t>
  </si>
  <si>
    <t xml:space="preserve"> BACHILLER  </t>
  </si>
  <si>
    <t>https://community.secop.gov.co/Public/Tendering/OpportunityDetail/Index?noticeUID=CO1.NTC.3871887&amp;isFromPublicArea=True&amp;isModal=False</t>
  </si>
  <si>
    <t xml:space="preserve">CAMILO ANDRES GOMEZ CUBILLOS </t>
  </si>
  <si>
    <t>POYAR AL ÁREA DE DESARROLLO LOCAL EN EL CENTRO DE DOCUMENTACIÓN E INFORMACIÓN (CDI) EN EL MANEJO DE LAS COMUNICACIONES DE ENTRADA, INTERNAS Y EXTERNAS Y EN LA ATENCIÓN A LOS CIUDADANOS EN LOS DIFERENTES CANALES ESTABLECIDOS POR LA ENTIDA</t>
  </si>
  <si>
    <t>https://community.secop.gov.co/Public/Tendering/OpportunityDetail/Index?noticeUID=CO1.NTC.3869697&amp;isFromPublicArea=True&amp;isModal=False</t>
  </si>
  <si>
    <t>https://community.secop.gov.co/Public/Tendering/OpportunityDetail/Index?noticeUID=CO1.NTC.3873148&amp;isFromPublicArea=True&amp;isModal=False</t>
  </si>
  <si>
    <t>SANDRA LORENA CUJABAN ARTUNDUAGA</t>
  </si>
  <si>
    <t xml:space="preserve">PSICOLOGÍA </t>
  </si>
  <si>
    <t>https://community.secop.gov.co/Public/Tendering/OpportunityDetail/Index?noticeUID=CO1.NTC.3873438&amp;isFromPublicArea=True&amp;isModal=False</t>
  </si>
  <si>
    <t>WILLIAM ALFREDO VARGAS ARDILA</t>
  </si>
  <si>
    <t>https://community.secop.gov.co/Public/Tendering/OpportunityDetail/Index?noticeUID=CO1.NTC.3873447&amp;isFromPublicArea=True&amp;isModal=False</t>
  </si>
  <si>
    <t xml:space="preserve">YEIMY VIVIANA MARTINEZ CUEVAS </t>
  </si>
  <si>
    <t>https://community.secop.gov.co/Public/Tendering/OpportunityDetail/Index?noticeUID=CO1.NTC.3871009&amp;isFromPublicArea=True&amp;isModal=False</t>
  </si>
  <si>
    <t>JOHN JAIRO OSPINA AGUDELO</t>
  </si>
  <si>
    <t>https://community.secop.gov.co/Public/Tendering/OpportunityDetail/Index?noticeUID=CO1.NTC.3871434&amp;isFromPublicArea=True&amp;isModal=False</t>
  </si>
  <si>
    <t>CRISTHIAN DAVID GUTIERREZ MEDINA</t>
  </si>
  <si>
    <t>ECONOMIA</t>
  </si>
  <si>
    <t>https://community.secop.gov.co/Public/Tendering/OpportunityDetail/Index?noticeUID=CO1.NTC.3871437&amp;isFromPublicArea=True&amp;isModal=False</t>
  </si>
  <si>
    <t>SANDRA BIBIANA ROMERO CALDERON</t>
  </si>
  <si>
    <t>TECNOLOGIA EN DISEÑO PARA LA COMUNICACION GRAFICA</t>
  </si>
  <si>
    <t>https://community.secop.gov.co/Public/Tendering/OpportunityDetail/Index?noticeUID=CO1.NTC.3871290&amp;isFromPublicArea=True&amp;isModal=False</t>
  </si>
  <si>
    <t>DANCY LUDITH RODRIGUEZ RIVERA</t>
  </si>
  <si>
    <t>https://community.secop.gov.co/Public/Tendering/OpportunityDetail/Index?noticeUID=CO1.NTC.3871295&amp;isFromPublicArea=True&amp;isModal=False</t>
  </si>
  <si>
    <t>CAROLINA MENDOZA GUTIERREZ</t>
  </si>
  <si>
    <t>PRESTAR SUS SERVICIOS ASISTENCIALES PARA LA GESTIÓN DEL RIESGO, EN EL MARCO DEL PROYECTO 1665 VIGÍAS DEL RIESG</t>
  </si>
  <si>
    <t>https://community.secop.gov.co/Public/Tendering/OpportunityDetail/Index?noticeUID=CO1.NTC.3871077&amp;isFromPublicArea=True&amp;isModal=False</t>
  </si>
  <si>
    <t>ANGEL ALEXANDER GUTIERREZ BELTRAN</t>
  </si>
  <si>
    <t>https://community.secop.gov.co/Public/Tendering/OpportunityDetail/Index?noticeUID=CO1.NTC.3871432&amp;isFromPublicArea=True&amp;isModal=False</t>
  </si>
  <si>
    <t>JUAN ANTONIO ESPINOSA ACEVEDO</t>
  </si>
  <si>
    <t>https://community.secop.gov.co/Public/Tendering/OpportunityDetail/Index?noticeUID=CO1.NTC.3871337&amp;isFromPublicArea=True&amp;isModal=False</t>
  </si>
  <si>
    <t>JORGE ANDRES MONCALEANO FLORIANO</t>
  </si>
  <si>
    <t>https://community.secop.gov.co/Public/Tendering/OpportunityDetail/Index?noticeUID=CO1.NTC.3873602&amp;isFromPublicArea=True&amp;isModal=False</t>
  </si>
  <si>
    <t xml:space="preserve"> NIDIA CONSUELO MARROQUIN RODRIGUEZ</t>
  </si>
  <si>
    <t>APOYAR AL ÁREA DE DESARROLLO LOCAL EN EL CENTRO DE DOCUMENTACIÓN E INFORMACIÓN (CDI) EN EL MANEJO DE LAS COMUNICACIONES DE ENTRADA, INTERNAS Y EXTERNAS Y EN LA ATENCIÓN A LOS CIUDADANOS EN LOS DIFERENTES CANALES ESTABLECIDOS POR LA ENTIDAD.</t>
  </si>
  <si>
    <t>https://community.secop.gov.co/Public/Tendering/OpportunityDetail/Index?noticeUID=CO1.NTC.3871461&amp;isFromPublicArea=True&amp;isModal=False</t>
  </si>
  <si>
    <t>KANDY LORENA PATARROYO GOMEZ</t>
  </si>
  <si>
    <t>https://community.secop.gov.co/Public/Tendering/OpportunityDetail/Index?noticeUID=CO1.NTC.3871909&amp;isFromPublicArea=True&amp;isModal=False</t>
  </si>
  <si>
    <t>JUAN CARLOS JIMENEZ MENESES</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</si>
  <si>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</si>
  <si>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https://community.secop.gov.co/Public/Tendering/OpportunityDetail/Index?noticeUID=CO1.NTC.3870745&amp;isFromPublicArea=True&amp;isModal=False</t>
  </si>
  <si>
    <t>ALBA CONSTANZA CASTELLANOS INFANTE</t>
  </si>
  <si>
    <t>https://community.secop.gov.co/Public/Tendering/OpportunityDetail/Index?noticeUID=CO1.NTC.3872592&amp;isFromPublicArea=True&amp;isModal=False</t>
  </si>
  <si>
    <t>MARTHA ALEJANDRA GOMEZ CHEJAB</t>
  </si>
  <si>
    <t>https://community.secop.gov.co/Public/Tendering/OpportunityDetail/Index?noticeUID=CO1.NTC.3871941&amp;isFromPublicArea=True&amp;isModal=False</t>
  </si>
  <si>
    <t>GUILLERMO MORENO</t>
  </si>
  <si>
    <t>https://community.secop.gov.co/Public/Tendering/OpportunityDetail/Index?noticeUID=CO1.NTC.3871945&amp;isFromPublicArea=True&amp;isModal=False</t>
  </si>
  <si>
    <t>PRESTAR LOS SERVICIOS PROFESIONALES PARA APOYAR EN EL ANÁLISIS REVISIÓN, TRAMITE Y SUSCRIPCIÓN DE LOS ACTOS ADMINISTRATIVOS, DESPACHOS COMISORIOS, TUTELAS Y LOS CONCEPTOS JURÍDICOS QUE SE LE SOLICITEN POR PARTE DE LA ALCALDÍA LOCAL DE RAFAEL URIBE URIBE</t>
  </si>
  <si>
    <t>https://community.secop.gov.co/Public/Tendering/OpportunityDetail/Index?noticeUID=CO1.NTC.3871956&amp;isFromPublicArea=True&amp;isModal=False</t>
  </si>
  <si>
    <t>ADRIANA MARCELA MURILLO GARCIA</t>
  </si>
  <si>
    <t xml:space="preserve">TECNOLOGÍA EN GESTIÓN
ADMINISTRATIVA
</t>
  </si>
  <si>
    <t>https://community.secop.gov.co/Public/Tendering/OpportunityDetail/Index?noticeUID=CO1.NTC.3873144&amp;isFromPublicArea=True&amp;isModal=False</t>
  </si>
  <si>
    <t>SANDRA JEANNETH  GAITAN ANGULO</t>
  </si>
  <si>
    <t>https://community.secop.gov.co/Public/Tendering/OpportunityDetail/Index?noticeUID=CO1.NTC.3871090&amp;isFromPublicArea=True&amp;isModal=False</t>
  </si>
  <si>
    <t xml:space="preserve">GABRIELA SILVA CAICEDO </t>
  </si>
  <si>
    <t>https://community.secop.gov.co/Public/Tendering/OpportunityDetail/Index?noticeUID=CO1.NTC.3884764&amp;isFromPublicArea=True&amp;isModal=False</t>
  </si>
  <si>
    <t>https://community.secop.gov.co/Public/Tendering/OpportunityDetail/Index?noticeUID=CO1.NTC.3885206&amp;isFromPublicArea=True&amp;isModal=False</t>
  </si>
  <si>
    <t>CLARA INÉS ROMERO REYES</t>
  </si>
  <si>
    <t>PRESTAR LOS SERVICIOS PROFESIONALES PARA LA REVISIÓN Y/O ELABORACIÓN DE LOS DOCUMENTOS Y GESTIONES PROVENIENTES DE LAS DIFERENTES ÁREAS RELACIONADAS CON TEMAS ADMINISTRATIVOS CONTABLES Y FINANCIEROS DEL FONDO DE DESARROLLO LOCAL DE RAFAEL URIBE URIBE</t>
  </si>
  <si>
    <t>https://community.secop.gov.co/Public/Tendering/OpportunityDetail/Index?noticeUID=CO1.NTC.3872410&amp;isFromPublicArea=True&amp;isModal=False</t>
  </si>
  <si>
    <t>https://community.secop.gov.co/Public/Tendering/OpportunityDetail/Index?noticeUID=CO1.NTC.3871920&amp;isFromPublicArea=True&amp;isModal=False</t>
  </si>
  <si>
    <t>https://community.secop.gov.co/Public/Tendering/OpportunityDetail/Index?noticeUID=CO1.NTC.3872236&amp;isFromPublicArea=True&amp;isModal=False</t>
  </si>
  <si>
    <t>CARLOS GIOVANNY CASTELLANOS GUZMAN</t>
  </si>
  <si>
    <t>TECNICO PROFESIONASL DISEÑO GRAFICO</t>
  </si>
  <si>
    <t>https://community.secop.gov.co/Public/Tendering/OpportunityDetail/Index?noticeUID=CO1.NTC.3871527&amp;isFromPublicArea=True&amp;isModal=False</t>
  </si>
  <si>
    <t>https://community.secop.gov.co/Public/Tendering/OpportunityDetail/Index?noticeUID=CO1.NTC.3872461&amp;isFromPublicArea=True&amp;isModal=False</t>
  </si>
  <si>
    <t>ALVARO DE JESUS APARICIO CELY</t>
  </si>
  <si>
    <t>PRESTAR SERVICIOS PROFESIONALES AL ÁREA DE GESTIÓN DE DESARROLLO LOCAL PARA APOYAR A LA ADMINISTRACIÓN EN LA FORMULACIÓN Y SEGUIMIENTO A LOS PROYECTOS DE INVERSIÓN Y GASTOS DE FUNCIONAMIENTO DE LA ALCALDÍA LOCAL.</t>
  </si>
  <si>
    <t>https://community.secop.gov.co/Public/Tendering/OpportunityDetail/Index?noticeUID=CO1.NTC.3871529&amp;isFromPublicArea=True&amp;isModal=False</t>
  </si>
  <si>
    <t>NORBEY MOLINA LEIVA</t>
  </si>
  <si>
    <t>https://community.secop.gov.co/Public/Tendering/OpportunityDetail/Index?noticeUID=CO1.NTC.3873403&amp;isFromPublicArea=True&amp;isModal=False</t>
  </si>
  <si>
    <t>SONIA PATRICIA HERNANDEZ RODRIGUEZ</t>
  </si>
  <si>
    <t>APOYAR AL ÁREA DE DESARROLLO LOCAL EN EL CENTRO DE DOCUMENTACIÓN E INFORMACIÓN (CDI) EN EL MANEJO DE LAS COMUNICACIONES DE ENTRADA, INTERNAS Y EXTERNAS Y EN LA ATENCIÓN A LOS CIUDADANOS EN LOS DIFERENTES CANALES ESTABLECIDOS POR LA ENTIDAD</t>
  </si>
  <si>
    <t>https://community.secop.gov.co/Public/Tendering/OpportunityDetail/Index?noticeUID=CO1.NTC.3879937&amp;isFromPublicArea=True&amp;isModal=False</t>
  </si>
  <si>
    <t>PRESTAR LOS SERVICIOS DE APOYO TÉCNICO EN LA GESTIÓN EN LAS LABORES ADMINISTRATIVAS, OPERATIVAS Y LOGÍSTICAS QUE SE REQUIERAN EN EL ÁREA DE GESTIÓN DEL DESARROLLO DE LA ALCALDÍA LOCAL DE RAFAEL URIBE URIBE.</t>
  </si>
  <si>
    <t>https://community.secop.gov.co/Public/Tendering/OpportunityDetail/Index?noticeUID=CO1.NTC.3871875&amp;isFromPublicArea=True&amp;isModal=False</t>
  </si>
  <si>
    <t>TULIA MACARIA ASPRILLA PALACIOS</t>
  </si>
  <si>
    <t>LICENCIADA EN EDUCACION COMUNITARIA CON ENFASIS EN
DERECHOS HUMANOS</t>
  </si>
  <si>
    <t>https://community.secop.gov.co/Public/Tendering/OpportunityDetail/Index?noticeUID=CO1.NTC.3874444&amp;isFromPublicArea=True&amp;isModal=False</t>
  </si>
  <si>
    <t>SHAMIR ALEJANDRA HERNANDEZ MARTINEZ</t>
  </si>
  <si>
    <t>TECNOLOGA EN GESTION DE EMPRESAS DE LA SALUD</t>
  </si>
  <si>
    <t>https://community.secop.gov.co/Public/Tendering/OpportunityDetail/Index?noticeUID=CO1.NTC.3873770&amp;isFromPublicArea=True&amp;isModal=False</t>
  </si>
  <si>
    <t xml:space="preserve">DEISY YULISSA RINCON CARDENAS </t>
  </si>
  <si>
    <t>https://community.secop.gov.co/Public/Tendering/OpportunityDetail/Index?noticeUID=CO1.NTC.3872963&amp;isFromPublicArea=True&amp;isModal=False</t>
  </si>
  <si>
    <t>https://community.secop.gov.co/Public/Tendering/OpportunityDetail/Index?noticeUID=CO1.NTC.3872770&amp;isFromPublicArea=True&amp;isModal=False</t>
  </si>
  <si>
    <t>JORGE HERNANDO RODRIGUEZ SANTANA</t>
  </si>
  <si>
    <t>APOYAR TÉCNICAMENTE LAS DISTINTAS ETAPAS DE LOS PROCESOS DE COMPETENCIA DE LASINSPECCIONES DE POLICÍA DE LA LOCALIDAD, SEGÚN REPARTO.</t>
  </si>
  <si>
    <t xml:space="preserve">ARQUITECTO </t>
  </si>
  <si>
    <t>https://community.secop.gov.co/Public/Tendering/OpportunityDetail/Index?noticeUID=CO1.NTC.3873776&amp;isFromPublicArea=True&amp;isModal=False</t>
  </si>
  <si>
    <t>ALVARO CASTAÑEDA ALDANA</t>
  </si>
  <si>
    <t>APOYAR LAS LABORES DE ENTREGA Y RECIBO DE LAS COMUNICACIONES EMITIDAS O RECIBIDAS POR LAS INSPECCIONES DE POLICÍA DE LA LOCALIDAD.</t>
  </si>
  <si>
    <t>https://community.secop.gov.co/Public/Tendering/OpportunityDetail/Index?noticeUID=CO1.NTC.3877236&amp;isFromPublicArea=True&amp;isModal=False</t>
  </si>
  <si>
    <t>INGRID TATIANA CARO RODRÍGUEZ</t>
  </si>
  <si>
    <t xml:space="preserve">BONO C </t>
  </si>
  <si>
    <t>https://community.secop.gov.co/Public/Tendering/OpportunityDetail/Index?noticeUID=CO1.NTC.3873131&amp;isFromPublicArea=True&amp;isModal=False</t>
  </si>
  <si>
    <t>DAVID GUSTAVO ALVAREZ LOPEZ</t>
  </si>
  <si>
    <t>https://community.secop.gov.co/Public/Tendering/OpportunityDetail/Index?noticeUID=CO1.NTC.3873539&amp;isFromPublicArea=True&amp;isModal=False</t>
  </si>
  <si>
    <t>SEBASTIAN CAMILO RIOS SANCHEZ</t>
  </si>
  <si>
    <t>APOYAR JURIDICAMENTE AL AREA DE GESTION POLICIVA JURIDICA EN LA EJECUCION Y SEGUIMIENTO DE LAS FUNCIONES ASIGNADAS A LA ALCALDIA LOCAL DE RAFAEL URIBE URIBE DE CONFORMIDAD CON LA NORMATIVIDAD APLICABLE"</t>
  </si>
  <si>
    <t>https://community.secop.gov.co/Public/Tendering/OpportunityDetail/Index?noticeUID=CO1.NTC.3879738&amp;isFromPublicArea=True&amp;isModal=False</t>
  </si>
  <si>
    <t>MARCONEL ARCILA CASTAÑEDA</t>
  </si>
  <si>
    <t>https://community.secop.gov.co/Public/Tendering/OpportunityDetail/Index?noticeUID=CO1.NTC.3880012&amp;isFromPublicArea=True&amp;isModal=False</t>
  </si>
  <si>
    <t>MONICA MARIA SAENZ DELGADILLO</t>
  </si>
  <si>
    <t>https://community.secop.gov.co/Public/Tendering/OpportunityDetail/Index?noticeUID=CO1.NTC.3881343&amp;isFromPublicArea=True&amp;isModal=False</t>
  </si>
  <si>
    <t>https://community.secop.gov.co/Public/Tendering/OpportunityDetail/Index?noticeUID=CO1.NTC.3882262&amp;isFromPublicArea=True&amp;isModal=False</t>
  </si>
  <si>
    <t xml:space="preserve">JORGE HUMBERTO MONTENEGRO </t>
  </si>
  <si>
    <t>https://community.secop.gov.co/Public/Tendering/OpportunityDetail/Index?noticeUID=CO1.NTC.3879436&amp;isFromPublicArea=True&amp;isModal=False</t>
  </si>
  <si>
    <t>VALENTINA MELÉNDEZ ZAMBRANO,</t>
  </si>
  <si>
    <t>https://community.secop.gov.co/Public/Tendering/OpportunityDetail/Index?noticeUID=CO1.NTC.3878608&amp;isFromPublicArea=True&amp;isModal=False</t>
  </si>
  <si>
    <t xml:space="preserve">LUIS FERNANDO GOMEZ GUZMAN </t>
  </si>
  <si>
    <t>PUBLICIDAD</t>
  </si>
  <si>
    <t>https://community.secop.gov.co/Public/Tendering/OpportunityDetail/Index?noticeUID=CO1.NTC.3883361&amp;isFromPublicArea=True&amp;isModal=False</t>
  </si>
  <si>
    <t>PRESTAR LOS SERVICIOS PROFESIONALES ESPECIALIZADOS EN EL AREA DE GESTION DE DESARROLLO LOCAL DE LA ALCALDIA LOCAL DE RAFAEL URIBE URIBE A FIN DE ORGANIZAR Y ORIENTAR LA EJECUCION Y SEGUIMIENTO DE LAS ACTIVIDADES DE LOS PROCESOS ASOCIADOS CON EL AREA, ASI COMO DE LOS PROYECTOS DE INVERSION DEL PLAN DE DESARROLLO LOCAL VIGENCIA 2021-2024"</t>
  </si>
  <si>
    <t>https://community.secop.gov.co/Public/Tendering/OpportunityDetail/Index?noticeUID=CO1.NTC.3887992&amp;isFromPublicArea=True&amp;isModal=False</t>
  </si>
  <si>
    <t>https://community.secop.gov.co/Public/Tendering/OpportunityDetail/Index?noticeUID=CO1.NTC.3886408&amp;isFromPublicArea=True&amp;isModal=False</t>
  </si>
  <si>
    <t>MILLER OSWALDO VILLAMIZAR ROJAS</t>
  </si>
  <si>
    <t xml:space="preserve">EL CONTRATISTA SE OBLIGA A PRESTAR SUS SERVICIOS PROFESIONALES PARA APOYAR LA GESTIÓN CONTRATACTUAL EN SUS DIFERENTES ETAPAS AL ÁREA DE GESTIÓN DEL DESARROLLO DE LA ALCALDÍA LOCAL DE RAFAEL URIBE URIBE	 </t>
  </si>
  <si>
    <t>https://community.secop.gov.co/Public/Tendering/OpportunityDetail/Index?noticeUID=CO1.NTC.3883535&amp;isFromPublicArea=True&amp;isModal=False</t>
  </si>
  <si>
    <t>NATALIA VELASQUEZ  BUSTACARA</t>
  </si>
  <si>
    <t>APOYAR TÉCNICAMENTE LAS DISTINTAS ETAPAS DE LOS PROCESOS DE COMPETENCIA DE LA ALCALDÍA LOCAL PARA LA DEPURACIÓN DE LAS ACTUACIONES ADMINISTRATIVAS".</t>
  </si>
  <si>
    <t>https://community.secop.gov.co/Public/Tendering/OpportunityDetail/Index?noticeUID=CO1.NTC.3883098&amp;isFromPublicArea=True&amp;isModal=False</t>
  </si>
  <si>
    <t>https://community.secop.gov.co/Public/Tendering/OpportunityDetail/Index?noticeUID=CO1.NTC.3883269&amp;isFromPublicArea=True&amp;isModal=False</t>
  </si>
  <si>
    <t>DIEGO FERNANDO GUASCA LAVERDE</t>
  </si>
  <si>
    <t xml:space="preserve">TRABAJADOR SOCIAL </t>
  </si>
  <si>
    <t>https://community.secop.gov.co/Public/Tendering/OpportunityDetail/Index?noticeUID=CO1.NTC.3883235&amp;isFromPublicArea=True&amp;isModal=False</t>
  </si>
  <si>
    <t>BRANDON NICOLAS DIAZ SILVA</t>
  </si>
  <si>
    <t>https://community.secop.gov.co/Public/Tendering/OpportunityDetail/Index?noticeUID=CO1.NTC.3892091&amp;isFromPublicArea=True&amp;isModal=False</t>
  </si>
  <si>
    <t>MICHELL TATIANA CHAPARRO GONZALEZ</t>
  </si>
  <si>
    <t>https://community.secop.gov.co/Public/Tendering/OpportunityDetail/Index?noticeUID=CO1.NTC.3888076&amp;isFromPublicArea=True&amp;isModal=False</t>
  </si>
  <si>
    <t>NICOLAS RODRIGUEZ DUCAT</t>
  </si>
  <si>
    <t>PRESTAR LOS SERVICIOS PROFESIONALES EN EL ÁREA DE GESTIÓN DE DESARROLLO LOCAL PARA ADELANTAR LAS ACTIVIDADES, TRAMITES Y PROCEDIMIENTOS RELACIONADOS CON EL MARCO NORMATIVO CONTABLE</t>
  </si>
  <si>
    <t xml:space="preserve">FINANCIERA </t>
  </si>
  <si>
    <t>https://community.secop.gov.co/Public/Tendering/OpportunityDetail/Index?noticeUID=CO1.NTC.3883303&amp;isFromPublicArea=True&amp;isModal=False</t>
  </si>
  <si>
    <t>PEDRO SAUL BENAVIDES CALDERON</t>
  </si>
  <si>
    <t>https://community.secop.gov.co/Public/Tendering/OpportunityDetail/Index?noticeUID=CO1.NTC.3882433&amp;isFromPublicArea=True&amp;isModal=False</t>
  </si>
  <si>
    <t>ANDREA CAROLINA CAICEDO GARAVITO</t>
  </si>
  <si>
    <t>APOYAR TÉCNICAMENTE A LA ALCALDÍA LOCAL EN EL ADECUADO MANEJO DE LOS DOCUMENTOS OFICIALES, MEDIANTE LA SOCIALIZACIÓN, IMPLEMENTACIÓN, MONITOREO Y SEGUIMIENTO AL APLICATIVO ORFEO, EN LAS DIFERENTES DEPENDENCIAS, CON ÉNFASIS EN EL CDI DEL AREA DE GESTION DE DESARROLLO LOCAL.</t>
  </si>
  <si>
    <t>TECNICO EN VENTA DE PRODUCTOS Y SERVICIOS</t>
  </si>
  <si>
    <t>https://community.secop.gov.co/Public/Tendering/OpportunityDetail/Index?noticeUID=CO1.NTC.3889069&amp;isFromPublicArea=True&amp;isModal=False</t>
  </si>
  <si>
    <t>BRAHAN EDUARDO GARCIA LOPEZ</t>
  </si>
  <si>
    <t>PRESTAR SERVICIOS PROFESIONALES ESPECIALIZADOS EN EL AREA DE GESTION DE DESARROLLO LOCAL PARA APOYAR LAS ACTIVIDADES JURÍDICAS Y SEGUIMIENTO DE LA GESTIÓN CONTRACTUAL DE LA ALCALDÍA LOCAL DE RAFAEL URIBE URIBE</t>
  </si>
  <si>
    <t>https://community.secop.gov.co/Public/Tendering/OpportunityDetail/Index?noticeUID=CO1.NTC.3882048&amp;isFromPublicArea=True&amp;isModal=False</t>
  </si>
  <si>
    <t>https://community.secop.gov.co/Public/Tendering/OpportunityDetail/Index?noticeUID=CO1.NTC.3882300&amp;isFromPublicArea=True&amp;isModal=False</t>
  </si>
  <si>
    <t xml:space="preserve">LAURA FERNANDA CANCHON OSPINA </t>
  </si>
  <si>
    <t xml:space="preserve">TECNICO EN ORGANIZACION DE ARCHIVOS </t>
  </si>
  <si>
    <t>https://community.secop.gov.co/Public/Tendering/OpportunityDetail/Index?noticeUID=CO1.NTC.3884713&amp;isFromPublicArea=True&amp;isModal=False</t>
  </si>
  <si>
    <t>LUZ ALEXANDRA NIÑO MARTINEZ</t>
  </si>
  <si>
    <t>POYAR JURÍDICAMENTE LAS ACCIONES REQUERIDAS PARA LA DEPURACIÓN DE LAS ACTUACIONES ADMINISTRATIVAS QUE CURSAN EN LA ALCALDÍA LOCAL DE RAFAEL URIBE URIBE</t>
  </si>
  <si>
    <t xml:space="preserve">ABOGADA </t>
  </si>
  <si>
    <t>https://community.secop.gov.co/Public/Tendering/OpportunityDetail/Index?noticeUID=CO1.NTC.3894001&amp;isFromPublicArea=True&amp;isModal=False</t>
  </si>
  <si>
    <t>WILMER GIOVANY MARTIN CAMPOS</t>
  </si>
  <si>
    <t>https://community.secop.gov.co/Public/Tendering/OpportunityDetail/Index?noticeUID=CO1.NTC.3890840&amp;isFromPublicArea=True&amp;isModal=False</t>
  </si>
  <si>
    <t>https://community.secop.gov.co/Public/Tendering/OpportunityDetail/Index?noticeUID=CO1.NTC.3893046&amp;isFromPublicArea=True&amp;isModal=False</t>
  </si>
  <si>
    <t>JUAN CARLOS OLEGUA HURTADO</t>
  </si>
  <si>
    <t>PRESTAR LOS SERVICIOS COMO OPERADOR DE MAQUINARIA AMARILLA, AL SERVICIO DE LA ADMINISTRACION LOCAL DE RAFAEL URIBE URIBE EN LA REALIZACIÓN DE LA EJECUCION DEL PROYECTO NO. 1685 MOVILIDAD MULTIMODAL, INCLUYENTE Y SOSTENIBLE EN RAFAEL URIBE URIBE, ASÍ COMO APOYAR LAS DEMÁS ACTIVIDADES QUE SE GENEREN EN EL ÁREA DE GESTIÓN DEL DESARROLLO CON RELACION AL PROYECTO EN MENCION</t>
  </si>
  <si>
    <t>https://community.secop.gov.co/Public/Tendering/OpportunityDetail/Index?noticeUID=CO1.NTC.3894479&amp;isFromPublicArea=True&amp;isModal=False</t>
  </si>
  <si>
    <t>COMUNICACION SOCIAL Y PERIODISMO</t>
  </si>
  <si>
    <t>https://community.secop.gov.co/Public/Tendering/OpportunityDetail/Index?noticeUID=CO1.NTC.3905235&amp;isFromPublicArea=True&amp;isModal=False</t>
  </si>
  <si>
    <t>JAQUELINE GALLEGO CASTELLANOS</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</si>
  <si>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t>
  </si>
  <si>
    <t xml:space="preserve">TECNICO EN CONTABILIDAD Y SISTEMAS </t>
  </si>
  <si>
    <t>https://community.secop.gov.co/Public/Tendering/OpportunityDetail/Index?noticeUID=CO1.NTC.3905466&amp;isFromPublicArea=True&amp;isModal=False</t>
  </si>
  <si>
    <t>RESTAR LOS SERVICIOS TECNICOS Y ADMINISTRATIVOS PARA LA ATENCIÓN A LA CIUDADANÍA, TRANSCRIPCIÓN DE ACTAS, PROYECCIÓN DE COMUNICACIONES, ASISTENCIA A SESIONES Y APOYO A LA GESTIÓN DOCUMENTAL DE LOS DOCUMENTOS GENERADOS POR LA JUNTA ADMINISTRADORA LOCAL</t>
  </si>
  <si>
    <t xml:space="preserve">JAL </t>
  </si>
  <si>
    <t>https://community.secop.gov.co/Public/Tendering/OpportunityDetail/Index?noticeUID=CO1.NTC.3915437&amp;isFromPublicArea=True&amp;isModal=False</t>
  </si>
  <si>
    <t>PRESTAR LOS SERVICIOS PROFESIONALES PARA LA OPERACIÓN, SEGUIMIENTO Y CUMPLIMIENTO DE LOS PROCEDIMIENTOS ADMINISTRATIVOS, OPERATIVOS Y TÉCNICOS DEL PROYECTO RETO LOCAL Y LOS ASOCIADOS A LA INCLUSIÓN SOCIAL Y SEGURIDAD ECONÓMICA EN LA LOCALIDAD DE RAFAEL URIBE URIBE</t>
  </si>
  <si>
    <t>profesional en Administradora en Salud
Ocupacional</t>
  </si>
  <si>
    <t>https://community.secop.gov.co/Public/Tendering/OpportunityDetail/Index?noticeUID=CO1.NTC.3917882&amp;isFromPublicArea=True&amp;isModal=False</t>
  </si>
  <si>
    <t>MARTHA SOL MARTINEZ BOBADILLA</t>
  </si>
  <si>
    <t>APOYAR AL ALCALDE LOCAL EN LA FORMULACIÓN, SEGUIMIENTO E IMPLEMENTACIÓN DE LA ESTRATEGIA LOCAL PARA LA TERMINACIÓN JURÍDICA DE LAS ACTUACIONES ADMINISTRATIVAS QUE CURSAN EN LA ALCALDÍA LOCAL</t>
  </si>
  <si>
    <t>https://community.secop.gov.co/Public/Tendering/OpportunityDetail/Index?noticeUID=CO1.NTC.3915526&amp;isFromPublicArea=True&amp;isModal=False</t>
  </si>
  <si>
    <t>MATILDE RAMIREZ
GUEVARA</t>
  </si>
  <si>
    <t>EL CONTRATISTA SE OBLIGA A PRESTAR SUS SERVICIOS DE APOYO EN LAS ACTIVIDADES ADMINISTRATIVAS Y OPERATIVAS REQUERIDAS DENTRO DE LA GESTIÓN CONTRACTUAL EN EL ÁREA DE GESTION DE DESARROLLO LOCAL DE LA ALCALDÍA LOCAL DE RAFAEL URIBE URIBE.</t>
  </si>
  <si>
    <t>https://community.secop.gov.co/Public/Tendering/OpportunityDetail/Index?noticeUID=CO1.NTC.3916547&amp;isFromPublicArea=True&amp;isModal=False</t>
  </si>
  <si>
    <t>ELIZABETH GARAY QUEVEDO</t>
  </si>
  <si>
    <t>APOYAR LA GESTIÓN DOCUMENTAL DE LA ALCALDÍA LOCAL AL EQUIPO JURÍDICO DE DEPURACIÓN EN LAS LABORES OPERATIVAS QUE GENERA EL PROCESO DE IMPULSO DE LAS ACTUACIONES ADMINISTRATIVAS EXISTENTES EN LA ALCALDÍA LOCAL DE RAFAEL URIBE URIBE</t>
  </si>
  <si>
    <t>https://community.secop.gov.co/Public/Tendering/OpportunityDetail/Index?noticeUID=CO1.NTC.3916774&amp;isFromPublicArea=True&amp;isModal=False</t>
  </si>
  <si>
    <t>DIANA CAROLINA PINZON PEREZ</t>
  </si>
  <si>
    <t>PRESTAR SERVICIOS PROFESIONALES EN EL ÁREA DE GESTIÓN POLICIVA JURIDICA DE LA ALCALDÍA LOCAL DE RAFAEL URIBE URIBE, PARA VIGILANCIA Y CONTROL DE LAS ZONAS DE PROTECCION AMBIENTAL, REASENTAMIENTOS, RESERVAS AMBIENTALES, HUMEDALES Y ECOSISTEMAS</t>
  </si>
  <si>
    <t xml:space="preserve">PROFESIONAL EN ADMINISTRACION Y GESTION AMBIENTAL </t>
  </si>
  <si>
    <t>https://community.secop.gov.co/Public/Tendering/OpportunityDetail/Index?noticeUID=CO1.NTC.3917017&amp;isFromPublicArea=True&amp;isModal=False</t>
  </si>
  <si>
    <t>MARIBEL PEÑA PRIETO</t>
  </si>
  <si>
    <t>APOYAR LA FORMULACIÓN, GESTIÓN Y SEGUIMIENTO DE ACTIVIDADES ENFOCADAS A LA GESTIÓN AMBIENTAL EXTERNA, ENCAMINADAS A LA MITIGACIÓN DE LOS DIFERENTES IMPACTOS AMBIENTALES Y LA CONSERVACIÓN DE LOS RECURSOS NATURALES DE LA LOCALIDAD</t>
  </si>
  <si>
    <t>ADMINISTRADORA AMBIENTAL</t>
  </si>
  <si>
    <t>https://community.secop.gov.co/Public/Tendering/OpportunityDetail/Index?noticeUID=CO1.NTC.3917384&amp;isFromPublicArea=True&amp;isModal=False</t>
  </si>
  <si>
    <t xml:space="preserve">ANGELA MARIA HERNANDEZ GARCIA </t>
  </si>
  <si>
    <t>ANDRES CAMILO REDONDO RENGIFO</t>
  </si>
  <si>
    <t>PRESTAR SERVICIOS DE APOYO ADMINISTRATIVO ASISTENCIAL AL AREA DE GESTION POLICIVA EN TRÁMITES DE COMPARENDOS Y QUERELLAS DE CONFORMIDAD CON EL CODIGO NACIONAL DE POLICIA-LEY 1801 DE 2016 DE LA ALCALDÍA LOCAL DE RAFAEL URIBE URIBE</t>
  </si>
  <si>
    <t>BACHILLER TECNICO</t>
  </si>
  <si>
    <t>https://community.secop.gov.co/Public/Tendering/OpportunityDetail/Index?noticeUID=CO1.NTC.3917846&amp;isFromPublicArea=True&amp;isModal=False</t>
  </si>
  <si>
    <t>JENNY VIVIANA SASTOQUE LOPEZ</t>
  </si>
  <si>
    <t>PRESTAR LOS SERVICIOS PROFESIONALES EN EL SEGUIMIENTO DE PAGOS, LA ACTUALIZACIÓN, LIQUIDACIÓN Y DEPURACIÓN DE LOS CONTRATOS QUE SE ENCUENTRAN EN EJECUCION Y/O OBLIGACIONES POR PAGAR DE VIGENCIAS ANTERIORES QUE SE ENCUENTRAN VIGENTES EN EL FONDO DE DESARROLLO LOCAL DE RAFAEL URIBE URIBE</t>
  </si>
  <si>
    <t>https://community.secop.gov.co/Public/Tendering/OpportunityDetail/Index?noticeUID=CO1.NTC.3917859&amp;isFromPublicArea=True&amp;isModal=False</t>
  </si>
  <si>
    <t>https://community.secop.gov.co/Public/Tendering/OpportunityDetail/Index?noticeUID=CO1.NTC.3924040&amp;isFromPublicArea=True&amp;isModal=False</t>
  </si>
  <si>
    <t>YAZMIN CLARIBETH INFANTE BUSTOS</t>
  </si>
  <si>
    <t>JAL</t>
  </si>
  <si>
    <t>TECNICO EN APOYO ADMINISTRATIVO EN SALUD</t>
  </si>
  <si>
    <t>https://community.secop.gov.co/Public/Tendering/OpportunityDetail/Index?noticeUID=CO1.NTC.3926795&amp;isFromPublicArea=True&amp;isModal=False</t>
  </si>
  <si>
    <t>https://community.secop.gov.co/Public/Tendering/OpportunityDetail/Index?noticeUID=CO1.NTC.3926991&amp;isFromPublicArea=True&amp;isModal=False</t>
  </si>
  <si>
    <t>PRESTAR LOS SERVICIOS PROFESIONALES COMO ADMINISTRATIVOS EN EL SEGUIMIENTO DE PAGOS, LA ACTUALIZACIÓN, LIQUIDACIÓN Y DEPURACIÓN DE LOS CONTRATOS QUE SE ENCUENTRAN EN EJECUCION Y/O OBLIGACIONES POR PAGAR DE VIGENCIAS ANTERIORES QUE SE ENCUENTRAN VIGENTES EN EL FONDO DE DESARROLLO LOCAL DE RAFAEL URIBE URIBE.</t>
  </si>
  <si>
    <t>https://community.secop.gov.co/Public/Tendering/OpportunityDetail/Index?noticeUID=CO1.NTC.3923249&amp;isFromPublicArea=True&amp;isModal=False</t>
  </si>
  <si>
    <t>APOYAR AL ALCALDE (SA)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</si>
  <si>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https://community.secop.gov.co/Public/Tendering/OpportunityDetail/Index?noticeUID=CO1.NTC.3925229&amp;isFromPublicArea=True&amp;isModal=False</t>
  </si>
  <si>
    <t>INGRIS YOHANNA MORALES SUAREZ</t>
  </si>
  <si>
    <t>TECNICO LABORAL EN SEGURIDAD Y SALUD</t>
  </si>
  <si>
    <t>https://community.secop.gov.co/Public/Tendering/OpportunityDetail/Index?noticeUID=CO1.NTC.3928318&amp;isFromPublicArea=True&amp;isModal=False</t>
  </si>
  <si>
    <t>JUAN CAMILO MOLANO APONTE</t>
  </si>
  <si>
    <t>https://community.secop.gov.co/Public/Tendering/OpportunityDetail/Index?noticeUID=CO1.NTC.3923785&amp;isFromPublicArea=True&amp;isModal=False</t>
  </si>
  <si>
    <t>https://community.secop.gov.co/Public/Tendering/OpportunityDetail/Index?noticeUID=CO1.NTC.3926487&amp;isFromPublicArea=True&amp;isModal=False</t>
  </si>
  <si>
    <t xml:space="preserve">https://community.secop.gov.co/Public/Tendering/OpportunityDetail/Index?noticeUID=CO1.NTC.3926949&amp;isFromPublicArea=True&amp;isModal=False
</t>
  </si>
  <si>
    <t xml:space="preserve">https://community.secop.gov.co/Public/Tendering/OpportunityDetail/Index?noticeUID=CO1.NTC.3941643&amp;isFromPublicArea=True&amp;isModal=False
</t>
  </si>
  <si>
    <t>PRESTAR SUS SERVICIOS DE APOYO ADMINISTRATIVO ASISTENCIAL AL DESPACHO DE LA ALCALDÍA LOCAL DE RAFAEL URIBE URIBE</t>
  </si>
  <si>
    <t xml:space="preserve">https://community.secop.gov.co/Public/Tendering/OpportunityDetail/Index?noticeUID=CO1.NTC.3926902&amp;isFromPublicArea=True&amp;isModal=False
</t>
  </si>
  <si>
    <t>PRESTAR LOS SERVICIOS PROFESIONALES Y DE APOYO EN EL ÁREA DE GESTIÓN DE DESARROLLO LOCAL PARA ADELANTAR LAS ACTIVIDADES, TRAMITES Y PROCEDIMIENTOS RELACIONADOS CON EL MARCO NORMATIVO PRESUPUESTAL Y CONTABLE.</t>
  </si>
  <si>
    <t xml:space="preserve">https://community.secop.gov.co/Public/Tendering/ContractNoticePhases/View?PPI=CO1.PPI.22993815&amp;isFromPublicArea=True&amp;isModal=False
</t>
  </si>
  <si>
    <t>PRESTAR LOS SERVICIOS PROFESIONALES PARA APOYAR AL DESPACHO DEL ALCALDE LOCAL EN EL ANÁLISIS, REVISIÓN, TRÁMITE Y SUSCRIPCIÓN DE LOS ACTOS ADMINISTRATIVOS, DESPACHOS COMISORIOS, TUTELAS, SOLICITUDES DE ENTES DE CONTROL Y LOS CONCEPTOS JURÍDICOS QUE SE LE SOLICITEN POR PARTE DE LA ALCALDÍA LOCAL DE RAFAEL URIBE URIBE.</t>
  </si>
  <si>
    <t xml:space="preserve">https://community.secop.gov.co/Public/Tendering/OpportunityDetail/Index?noticeUID=CO1.NTC.3926694&amp;isFromPublicArea=True&amp;isModal=False
</t>
  </si>
  <si>
    <t>JESSICA DAYANNA AVILA DAZA</t>
  </si>
  <si>
    <t xml:space="preserve">Tecnologo en gestion de negocios </t>
  </si>
  <si>
    <t xml:space="preserve">https://community.secop.gov.co/Public/Tendering/OpportunityDetail/Index?noticeUID=CO1.NTC.3924864&amp;isFromPublicArea=True&amp;isModal=False
</t>
  </si>
  <si>
    <t>PRESTAR LOS SERVICIOS PROFESIONALES EN LAS RESPUESTAS A LAS EMERGENCIAS QUE SE PRESENTEN EN LA LOCALIDAD, ASÍ COMO A LAS ACTUACIONES ADMINISTRATIVAS QUE SE ESTÉN ADELANTANDO CONFORME A LA NORMATIVIDAD APLICABLE EN EL MARCO DEL CONSEJO LOCAL DE GESTIÓN DEL RIESGO Y CAMBIO CLIMÁTICO (CLGR-CC) DE LA ALCALDÍA LOCAL DE RAFAEL URIBE URIBE.</t>
  </si>
  <si>
    <t xml:space="preserve">https://community.secop.gov.co/Public/Tendering/OpportunityDetail/Index?noticeUID=CO1.NTC.3925117&amp;isFromPublicArea=True&amp;isModal=False
</t>
  </si>
  <si>
    <t>BRAYAN ANDRES MORALES CASTIBLANCO</t>
  </si>
  <si>
    <t>TECNICO DESPACHADOR DE AERONAVES</t>
  </si>
  <si>
    <t xml:space="preserve">https://community.secop.gov.co/Public/Tendering/OpportunityDetail/Index?noticeUID=CO1.NTC.3927379&amp;isFromPublicArea=True&amp;isModal=False
</t>
  </si>
  <si>
    <t>PRESTAR LOS SERVICIOS PROFESIONALES EN LA ALCALDÍA LOCAL DE RAFAEL URIBE URIBE EN TODAS LAS GESTIONES JURÍDICAS Y ADMINISTRATIVAS EN MATERIA DE PROPIEDAD HORIZONTAL, TRAMITES DE SOLICITUDES DE VENDEDORES INFORMALES Y ACTUACIONES ADMINISTRATIVAS</t>
  </si>
  <si>
    <t>https://community.secop.gov.co/Public/Tendering/OpportunityDetail/Index?noticeUID=CO1.NTC.3927370&amp;isFromPublicArea=True&amp;isModal=False</t>
  </si>
  <si>
    <t>DANIEL ALBERTO VEGA OCHOA</t>
  </si>
  <si>
    <t>PRESTAR SERVICIOS PROFESIONALES EN EL ÁREA DE GESTIÓN POLICIVA JURIDICA DE LA ALCALDÍA LOCAL DE RAFAEL URIBE URIBE, PARA VIGILANCIA Y CONTROL DE LAS ZONAS DE PROTECCION AMBIENTAL, REASENTAMIENTOS,RESERVAS AMBIENTALES, HUMEDALES Y ECOSISTEMAS</t>
  </si>
  <si>
    <t>Ingeniería Ambiental</t>
  </si>
  <si>
    <t>https://community.secop.gov.co/Public/Tendering/OpportunityDetail/Index?noticeUID=CO1.NTC.3928942&amp;isFromPublicArea=True&amp;isModal=False</t>
  </si>
  <si>
    <t>https://community.secop.gov.co/Public/Tendering/OpportunityDetail/Index?noticeUID=CO1.NTC.3939683&amp;isFromPublicArea=True&amp;isModal=False</t>
  </si>
  <si>
    <t>LAURA
JOHANNA SALAMANCA GARCIA</t>
  </si>
  <si>
    <t>PRESTAR LOS SERVICIOS DE APOYO TECNICO EN EL AREA DE GESTION DE DESARROLLO LOCAL EN LOS TEMAS ASOCIADOS A LAS OBLIGACIONES POR PAGAR MEDIANTE EL SEGUIMIENTO A PAGOS, LA ACTUALIZACIÓN Y DEPURACIÓN DE LOS CONTRATOS QUE SE ENCUENTRAN EN EJECUCION Y/O OBLIGACIONES POR PAGAR DE VIGENCIAS ANTERIORES VIGENTES EN EL FONDO DE DESARROLLO LOCAL DE RAFAEL URIBE URIBE</t>
  </si>
  <si>
    <t xml:space="preserve">ESTIDIANTE DE DERECHO </t>
  </si>
  <si>
    <t xml:space="preserve">https://community.secop.gov.co/Public/Tendering/OpportunityDetail/Index?noticeUID=CO1.NTC.3961171&amp;isFromPublicArea=True&amp;isModal=False
</t>
  </si>
  <si>
    <t>FABIAN AUGUSTO LEIVA CHAPARRO</t>
  </si>
  <si>
    <t xml:space="preserve">TECNOLOGO EN LA GESTION DE PROPIEDAD HORIZONTAL </t>
  </si>
  <si>
    <t>https://community.secop.gov.co/Public/Tendering/OpportunityDetail/Index?noticeUID=CO1.NTC.3940033&amp;isFromPublicArea=True&amp;isModal=False</t>
  </si>
  <si>
    <t>CARLOS ANDRES MENDEZ MOJICA</t>
  </si>
  <si>
    <t>META 1. PRESTAR SERVICIOS PROFESIONALES PARA INCENTIVAR PROCESOS DE PARTICIPACIÓN, CONVIVENCIA CIUDADANA Y EL USO DEL ESPACIO PÚBLICO DESDE UNA PERSPECTIVA DE PAZ Y DIALOGO, LLEVANDO A CABO ACUERDOS CIUDADANOS EN EL MARCO DEL PROYECTO 1681</t>
  </si>
  <si>
    <t>PROYECTO 1681</t>
  </si>
  <si>
    <t>https://community.secop.gov.co/Public/Tendering/OpportunityDetail/Index?noticeUID=CO1.NTC.3939933&amp;isFromPublicArea=True&amp;isModal=False</t>
  </si>
  <si>
    <t xml:space="preserve"> YURY VIVIANA REYES BENITEZ</t>
  </si>
  <si>
    <t>META 2. PRESTAR SERVICIOS PROFESIONALES PARA REALIZAR ACUERDOS QUE PROMUEVAN LA PARTICIPACIÓN DE LA POBLACIÓN VULNERABLE, QUE GENEREN EMPRENDIMIENTOS FORMALIZADOS QUE COADYUVEN AL DESARROLLO ECONÓMICO Y PRODUCTIVO DE ESTA POBLACIÓN EN EL MARCO DEL PROYECTO DE INVERSIÓN 1681</t>
  </si>
  <si>
    <t>https://community.secop.gov.co/Public/Tendering/OpportunityDetail/Index?noticeUID=CO1.NTC.3941351&amp;isFromPublicArea=True&amp;isModal=False</t>
  </si>
  <si>
    <t>DIEGO ANDRES LOPEZ MORENO</t>
  </si>
  <si>
    <t>https://community.secop.gov.co/Public/Tendering/OpportunityDetail/Index?noticeUID=CO1.NTC.3942955&amp;isFromPublicArea=True&amp;isModal=False</t>
  </si>
  <si>
    <t>CARLOS ANDRES SUESCUM LESMES</t>
  </si>
  <si>
    <t>https://community.secop.gov.co/Public/Tendering/OpportunityDetail/Index?noticeUID=CO1.NTC.3942977&amp;isFromPublicArea=True&amp;isModal=False</t>
  </si>
  <si>
    <t>DIANA CAROLINA CHAPARRO VALLEJO</t>
  </si>
  <si>
    <t>EL CONTRATISTA SE OBLIGA A PRESTAR SUS SERVICIOS DE APOYO EN LAS ACTIVIDADES ADMINISTRATIVAS Y OPERATIVAS REQUERIDAS DENTRO DE LA GESTIÓN CONTRACTUAL EN EL ÁREA DE GESTION DE DESARROLLO LOCAL DE LA ALCALDÍA LOCAL DE RAFAEL URIBE URIBE</t>
  </si>
  <si>
    <t>https://community.secop.gov.co/Public/Tendering/OpportunityDetail/Index?noticeUID=CO1.NTC.3942235&amp;isFromPublicArea=True&amp;isModal=False</t>
  </si>
  <si>
    <t>https://community.secop.gov.co/Public/Tendering/OpportunityDetail/Index?noticeUID=CO1.NTC.3941658&amp;isFromPublicArea=True&amp;isModal=False</t>
  </si>
  <si>
    <t>EDISON ANGULO ARIAS</t>
  </si>
  <si>
    <t>PRESTAR LOS SERVICIOS PROFESIONALES EN EL AREA DE GESTION DE DESARROLLO LOCAL EN EL APOYO A LA SUPERVISIÓN DE LOS CONTRATOS Y/O CONVENIOS QUE LE SEAN DESIGNADOS EN SU IMPLEMENTACIÓN Y SEGUIMIENTO EN LA LOCALIDAD DE RAFAEL URIBE URIBE</t>
  </si>
  <si>
    <t>https://community.secop.gov.co/Public/Tendering/OpportunityDetail/Index?noticeUID=CO1.NTC.3943304&amp;isFromPublicArea=True&amp;isModal=False</t>
  </si>
  <si>
    <t>https://community.secop.gov.co/Public/Tendering/OpportunityDetail/Index?noticeUID=CO1.NTC.3942914&amp;isFromPublicArea=True&amp;isModal=False</t>
  </si>
  <si>
    <t>PRESTAR LOS SERVICIOS PROFESIONALES PARA APOYAR AL DESPACHO DE LA ALCALDIA LOCAL DE RAFAEL URIBE URIBE EN TEMAS ECONÓMICOS Y ADMINISTRATIVOS PROPIOS DE LA GESTIÓN, ASI COMO, EN EL ANALISIS DE LOS DOCUMENTOS QUE SE LE ENCOMIENDEN, SEGUIMIENTO DE ESTRATEGIAS Y EMISIÓN DE LINEAMIENTOS QUE COADYUVEN AL FORTALECIMIENTO INSTITUCIONAL DE LA ALCALDIA LOCAL</t>
  </si>
  <si>
    <t xml:space="preserve">RELACIONES INTERNACIONALES </t>
  </si>
  <si>
    <t>https://community.secop.gov.co/Public/Tendering/OpportunityDetail/Index?noticeUID=CO1.NTC.3942994&amp;isFromPublicArea=True&amp;isModal=False</t>
  </si>
  <si>
    <t>SOLEDAD EUGENIA ROJAS HERNANDEZ</t>
  </si>
  <si>
    <t xml:space="preserve">CONTADURIA
PUBLICA </t>
  </si>
  <si>
    <t>https://community.secop.gov.co/Public/Tendering/OpportunityDetail/Index?noticeUID=CO1.NTC.3941783&amp;isFromPublicArea=True&amp;isModal=False</t>
  </si>
  <si>
    <t>SANDRA MARCELA CASTRO GONZALEZ</t>
  </si>
  <si>
    <t xml:space="preserve">TECNICO LABORAL CONTABILIDAD SISTEMATIZADA </t>
  </si>
  <si>
    <t>https://community.secop.gov.co/Public/Tendering/OpportunityDetail/Index?noticeUID=CO1.NTC.3945064&amp;isFromPublicArea=True&amp;isModal=False</t>
  </si>
  <si>
    <t>JUAN SEBASTIAN CORAL ARTEAGA</t>
  </si>
  <si>
    <t>https://community.secop.gov.co/Public/Tendering/OpportunityDetail/Index?noticeUID=CO1.NTC.3942098&amp;isFromPublicArea=True&amp;isModal=False</t>
  </si>
  <si>
    <t>LUIS EDUARDO FORERO GOMEZ</t>
  </si>
  <si>
    <t>META 3. PRESTAR SERVICIOS PROFESIONALES PARA REALIZAR ACUERDOS ENTRE LA ALCALDIA LOCAL DE RAFAEL URIBE URIBE Y SUS HABITANTES PARA VINCULARLOS A LOS PROGRAMAS DEL IDRD "ESCUELA DE LA BICICLETA" Y "AL TRABAJO EN BICI" QUE MOTIVEN EL USO ADECUADO DE LOS MEDIOS DE TTRANSPORTE NO MOTORIZADOS, PORMEDIO DE LA PROMOCION DE LA NORMATIVIDAD PARA SU APROPIACION Y APLICACIÓN EN EL MARCO DEL PROYECTO DE INVERSION 1681.</t>
  </si>
  <si>
    <t xml:space="preserve">LICENCIATURA EN CIENCIAS SOCIALES </t>
  </si>
  <si>
    <t>https://community.secop.gov.co/Public/Tendering/OpportunityDetail/Index?noticeUID=CO1.NTC.3942269&amp;isFromPublicArea=True&amp;isModal=False</t>
  </si>
  <si>
    <t>https://community.secop.gov.co/Public/Tendering/OpportunityDetail/Index?noticeUID=CO1.NTC.3943206&amp;isFromPublicArea=True&amp;isModal=False</t>
  </si>
  <si>
    <t>https://community.secop.gov.co/Public/Tendering/OpportunityDetail/Index?noticeUID=CO1.NTC.3943274&amp;isFromPublicArea=True&amp;isModal=False</t>
  </si>
  <si>
    <t>CAMILO ANDRES MARQUEZ GUTIERREZ</t>
  </si>
  <si>
    <t>https://community.secop.gov.co/Public/Tendering/OpportunityDetail/Index?noticeUID=CO1.NTC.3947632&amp;isFromPublicArea=True&amp;isModal=False</t>
  </si>
  <si>
    <t>NINI JOHANA VALENZUELA ROMERO</t>
  </si>
  <si>
    <t>APOYAR LA GESTIÓN DOCUMENTAL DE LA ALCALDÍA LOCAL DE RAFAEL URIBE URIBE PARA LA IMPLEMENTACIÓN DEL PROCESO DE VERIFICACIÓN, SOPORTE Y ACOMPAÑAMIENTO, EN EL DESARROLLO DE LAS ACTIVIDADES PROPIAS DE LOS PROCESOS Y ACTUACIONES ADMINISTRATIVAS EXISTENTES EN EL AREA DE GESTION POLICIVA Y JURIDICA</t>
  </si>
  <si>
    <t>TECNICO en el SERVICIO NACIONAL DE APRENDIZAJE SENA</t>
  </si>
  <si>
    <t>https://community.secop.gov.co/Public/Tendering/OpportunityDetail/Index?noticeUID=CO1.NTC.3971884&amp;isFromPublicArea=True&amp;isModal=False</t>
  </si>
  <si>
    <t>CRISTHIAN CAMILO GARAVITO MARTINEZ</t>
  </si>
  <si>
    <t>APOYAR LA GESTIÓN DOCUMENTAL DE LA ALCALDÍA LOCAL, ACOMPAÑANDO AL EQUIPO JURÍDICO DE DEPURACIÓN EN LAS LABORES OPERATIVAS QUE GENERA EL PROCESO DE IMPULSO DE LAS ACTUACIONES ADMINISTRATIVAS EXISTENTES EN LA ALCALDÍA LOCAL DE RAFAEL URIBE URIBE</t>
  </si>
  <si>
    <t>BACHILLER  ACADEMICO</t>
  </si>
  <si>
    <t>https://community.secop.gov.co/Public/Tendering/OpportunityDetail/Index?noticeUID=CO1.NTC.3958654&amp;isFromPublicArea=True&amp;isModal=False</t>
  </si>
  <si>
    <t>NANCY BRIGITTE RUIZ BUITRAGO</t>
  </si>
  <si>
    <t>APOYAR TÉCNICAMENTE A LA ALCALDÍA LOCAL EN EL ADECUADO MANEJO DE LOS DOCUMENTOS OFICIALES, MEDIANTE LA SOCIALIZACIÓN, IMPLEMENTACIÓN, MONITOREO Y SEGUIMIENTO AL APLICATIVO ORFEO, EN LAS DIFERENTES DEPENDENCIAS, CON ÉNFASIS EN EL CDI DEL AREA DE GESTION DE DESARROLLO LOCAL</t>
  </si>
  <si>
    <t>Gestión pública transparente y que rinde cuentas a la ciudadanía en Rafael Uribe Uribe</t>
  </si>
  <si>
    <t>TECNICO EN ASISTENCIA ADMINISTRATIVA e</t>
  </si>
  <si>
    <t>https://community.secop.gov.co/Public/Tendering/OpportunityDetail/Index?noticeUID=CO1.NTC.3947579&amp;isFromPublicArea=True&amp;isModal=False</t>
  </si>
  <si>
    <t>https://community.secop.gov.co/Public/Tendering/OpportunityDetail/Index?noticeUID=CO1.NTC.3958988&amp;isFromPublicArea=True&amp;isModal=False</t>
  </si>
  <si>
    <t xml:space="preserve">https://community.secop.gov.co/Public/Tendering/OpportunityDetail/Index?noticeUID=CO1.NTC.3959268&amp;isFromPublicArea=True&amp;isModal=False
</t>
  </si>
  <si>
    <t>LEIDYJURANY PINILLA REYES</t>
  </si>
  <si>
    <t>APOYAR JURÍDICAMENTE EN EL ACOMPAÑAMIENTO A LOS OPERATIVOS Y JORNADAS RELACIONADAS CON ASUNTOS DE SEGURIDAD CIUDADANA, CONVIVENCIA Y PREVENCIÓN DE CONFLICTIVIDADES PARA EL AREA DE GESTION POLICIVA DE LA ALCALDIA LOCAL DE RAFAEL URIBE URIBE</t>
  </si>
  <si>
    <t>https://community.secop.gov.co/Public/Tendering/OpportunityDetail/Index?noticeUID=CO1.NTC.3954820&amp;isFromPublicArea=True&amp;isModal=False</t>
  </si>
  <si>
    <t>Profesional en Ingeniería Ambiental</t>
  </si>
  <si>
    <t>https://community.secop.gov.co/Public/Tendering/OpportunityDetail/Index?noticeUID=CO1.NTC.3955989&amp;isFromPublicArea=True&amp;isModal=Fals</t>
  </si>
  <si>
    <t>LUIS FERNANDO BARRETO GONZALEZ</t>
  </si>
  <si>
    <t>https://community.secop.gov.co/Public/Tendering/OpportunityDetail/Index?noticeUID=CO1.NTC.3963670&amp;isFromPublicArea=True&amp;isModal=False</t>
  </si>
  <si>
    <t>ALEJANDRA RODRIGUEZ BERNAL</t>
  </si>
  <si>
    <t>PRESTAR LOS SERVICIOS PROFESIONALES EN EL DESARROLLO DE LABORES DE ORDEN ADMINISTRATIVO QUE SE REQUIERAN EN DESPACHO DE LA ALCALDÍA LOCAL DE RAFAEL URIBE URIBE</t>
  </si>
  <si>
    <t>https://community.secop.gov.co/Public/Tendering/OpportunityDetail/Index?noticeUID=CO1.NTC.3962977&amp;isFromPublicArea=True&amp;isModal=False</t>
  </si>
  <si>
    <t>YENNY YOLANDA SEPULVEDA SALAZAR</t>
  </si>
  <si>
    <t>https://community.secop.gov.co/Public/Tendering/OpportunityDetail/Index?noticeUID=CO1.NTC.3963404&amp;isFromPublicArea=True&amp;isModal=False</t>
  </si>
  <si>
    <t>TECNICO LABORAL POR COMPETENCIAS EN ORGANIZACION DE ARCHIVO</t>
  </si>
  <si>
    <t>https://community.secop.gov.co/Public/Tendering/OpportunityDetail/Index?noticeUID=CO1.NTC.3958152&amp;isFromPublicArea=True&amp;isModal=False</t>
  </si>
  <si>
    <t xml:space="preserve">JOSE MILLER HERRERA CERON </t>
  </si>
  <si>
    <t xml:space="preserve">https://community.secop.gov.co/Public/Tendering/OpportunityDetail/Index?noticeUID=CO1.NTC.3958519&amp;isFromPublicArea=True&amp;isModal=False
</t>
  </si>
  <si>
    <t>https://community.secop.gov.co/Public/Tendering/OpportunityDetail/Index?noticeUID=CO1.NTC.3958283&amp;isFromPublicArea=True&amp;isModal=False</t>
  </si>
  <si>
    <t>"PRESTAR LOS SERVICIOS COMO OPERADOR DE MAQUINARIA AMARILLA, AL SERVICIO DE LA ADMINISTRACION LOCAL DE RAFAEL URIBE URIBE EN LA REALIZACIÓN DE LA EJECUCION DEL PROYECTO NO. 1685 MOVILIDAD MULTIMODAL, INCLUYENTE Y SOSTENIBLE EN RAFAEL URIBE URIBE, ASÍ COMO APOYAR LAS DEMÁS ACTIVIDADES QUE SE GENEREN EN EL ÁREA DE GESTIÓN DEL DESARROLLO CON RELACION AL PROYECTO EN MENCION"</t>
  </si>
  <si>
    <t>https://community.secop.gov.co/Public/Tendering/OpportunityDetail/Index?noticeUID=CO1.NTC.3963835&amp;isFromPublicArea=True&amp;isModal=False</t>
  </si>
  <si>
    <t>CARLOS ANDRES TORRES ROMERO</t>
  </si>
  <si>
    <t>https://community.secop.gov.co/Public/Tendering/OpportunityDetail/Index?noticeUID=CO1.NTC.3968114&amp;isFromPublicArea=True&amp;isModal=False</t>
  </si>
  <si>
    <t>APOYAR LA GESTIÓN DOCUMENTAL DE LA ALCALDÍA LOCAL, ACOMPAÑANDO AL EQUIPO JURÍDICO DE DEPURACIÓN EN LAS LABORES
OPERATIVAS QUE GENERA EL PROCESO DE IMPULSO DE LAS ACTUACIONES ADMINISTRATIVAS EXISTENTES EN LA ALCALDÍA LOCAL DE
RAFAEL URIBE URIBE</t>
  </si>
  <si>
    <t xml:space="preserve">https://community.secop.gov.co/Public/Tendering/OpportunityDetail/Index?noticeUID=CO1.NTC.3969433&amp;isFromPublicArea=True&amp;isModal=False
</t>
  </si>
  <si>
    <t>ALLISON KATHERINE PEREZ MENDEZ</t>
  </si>
  <si>
    <t>https://community.secop.gov.co/Public/Tendering/OpportunityDetail/Index?noticeUID=CO1.NTC.3977686&amp;isFromPublicArea=True&amp;isModal=False</t>
  </si>
  <si>
    <t>LUIS EDUARDO PEREZ PATARROYO</t>
  </si>
  <si>
    <t>https://community.secop.gov.co/Public/Tendering/OpportunityDetail/Index?noticeUID=CO1.NTC.3972493&amp;isFromPublicArea=True&amp;isModal=False</t>
  </si>
  <si>
    <t>JAIME ALEJANDRO QUINTERO MARTINEZ</t>
  </si>
  <si>
    <t>https://community.secop.gov.co/Public/Tendering/OpportunityDetail/Index?noticeUID=CO1.NTC.3972740&amp;isFromPublicArea=True&amp;isModal=False</t>
  </si>
  <si>
    <t>EDWARD YESID ROA LOZANO</t>
  </si>
  <si>
    <t>administrador de empresas</t>
  </si>
  <si>
    <t>https://community.secop.gov.co/Public/Tendering/OpportunityDetail/Index?noticeUID=CO1.NTC.3972725&amp;isFromPublicArea=True&amp;isModal=False</t>
  </si>
  <si>
    <t>DAYYANA CAROLINA RODRIGUEZ SANCHEZ</t>
  </si>
  <si>
    <t xml:space="preserve">TECNOLOGO EN GESTION DE PROCESOS ADMINISTRATIVOS DE SALUD </t>
  </si>
  <si>
    <t>https://community.secop.gov.co/Public/Tendering/OpportunityDetail/Index?noticeUID=CO1.NTC.3972982&amp;isFromPublicArea=True&amp;isModal=False</t>
  </si>
  <si>
    <t>VANESSA DOMINGUEZ PALOMINO</t>
  </si>
  <si>
    <t>https://community.secop.gov.co/Public/Tendering/OpportunityDetail/Index?noticeUID=CO1.NTC.3973057&amp;isFromPublicArea=True&amp;isModal=False</t>
  </si>
  <si>
    <t xml:space="preserve">KELLY JOHANA GIRALDO MARIN </t>
  </si>
  <si>
    <t xml:space="preserve">TECNOLOGÍA EN NEGOCIACIÓN
INTERNACIONAL </t>
  </si>
  <si>
    <t xml:space="preserve">CPS-237-2023 </t>
  </si>
  <si>
    <t>https://community.secop.gov.co/Public/Tendering/OpportunityDetail/Index?noticeUID=CO1.NTC.3973343&amp;isFromPublicArea=True&amp;isModal=False</t>
  </si>
  <si>
    <t>YULY PAOLA LEGUIZAMON PIÑEROS</t>
  </si>
  <si>
    <t>https://community.secop.gov.co/Public/Tendering/OpportunityDetail/Index?noticeUID=CO1.NTC.3973595&amp;isFromPublicArea=True&amp;isModal=False</t>
  </si>
  <si>
    <t>CAMILO ANDRES MARROQUIN RUIZ</t>
  </si>
  <si>
    <t>https://community.secop.gov.co/Public/Tendering/OpportunityDetail/Index?noticeUID=CO1.NTC.3976829&amp;isFromPublicArea=True&amp;isModal=False</t>
  </si>
  <si>
    <t>JUAN MANUEL CARDENAS GARZON</t>
  </si>
  <si>
    <t>APOYA EL CUBRIMIENTO DE LAS ACTIVIDADES, CRONOGRAMAS Y AGENDA DE LA ALCALDÍA LOCAL A NIVEL INTERNO Y EXTERNO, ASÍ COMO LA GENERACIÓN DE CONTENIDOS PERIODÍSTICOS.</t>
  </si>
  <si>
    <t xml:space="preserve">PROFESIONAL EN CINE Y TELEVISIÓN </t>
  </si>
  <si>
    <t>https://community.secop.gov.co/Public/Tendering/OpportunityDetail/Index?noticeUID=CO1.NTC.3973687&amp;isFromPublicArea=True&amp;isModal=False</t>
  </si>
  <si>
    <t>DAVID ALEJANDRO ALMANZA HERNANDEZ</t>
  </si>
  <si>
    <t>TECNICO LABORAL POR COMPETENCIAS -ENTRENADOR DEPORTIVO</t>
  </si>
  <si>
    <t>https://community.secop.gov.co/Public/Tendering/OpportunityDetail/Index?noticeUID=CO1.NTC.3977947&amp;isFromPublicArea=True&amp;isModal=False</t>
  </si>
  <si>
    <t>DIEGO ARMANDO MENDIVELSO MENDIVELSO</t>
  </si>
  <si>
    <t>https://community.secop.gov.co/Public/Tendering/OpportunityDetail/Index?noticeUID=CO1.NTC.3981174&amp;isFromPublicArea=True&amp;isModal=False</t>
  </si>
  <si>
    <t>MARTIN ANDRES SANABRIA ESCOBAR</t>
  </si>
  <si>
    <t xml:space="preserve">https://community.secop.gov.co/Public/Tendering/OpportunityDetail/Index?noticeUID=CO1.NTC.3981877&amp;isFromPublicArea=True&amp;isModal=False
</t>
  </si>
  <si>
    <t>MARISOL RIAÑO TORO</t>
  </si>
  <si>
    <t>PRESTAR LOS SERVICIOS PROFESIONALES EN EL ANÁLISIS, REVISIÓN Y TRÁMITE PARA GESTIONAR EL COBRO PERSUASIVO Y COACTIVO ASI COMO SOLICITUDES DE ENTES DE CONTROL, CORPORACIONES PÚBLICAS QUE SE LE SOLICITEN EN LA ALCALDIA LOCAL DE RAFAEL URIBE URIBE</t>
  </si>
  <si>
    <t>https://community.secop.gov.co/Public/Tendering/OpportunityDetail/Index?noticeUID=CO1.NTC.3981294&amp;isFromPublicArea=True&amp;isModal=False</t>
  </si>
  <si>
    <t xml:space="preserve">ALBA MERIDA SEGURA GARCIA </t>
  </si>
  <si>
    <t>PRESTAR SERVICIOS TECNICOS EN EL ÁREA DE GESTIÓN DEL DESARROLLO LOCAL, COMO APOYO EN LOS PROCESOS Y PROCEDIMIENTOS ASOCIADOS CON EL PRESUPUESTO Y LA CONTABILIDAD DE LA ALCALDÍA LOCAL DE RAFAEL URIBE URIBE</t>
  </si>
  <si>
    <t>TECNICO  ADMINISTRATIVO</t>
  </si>
  <si>
    <t xml:space="preserve">https://community.secop.gov.co/Public/Tendering/OpportunityDetail/Index?noticeUID=CO1.NTC.3982802&amp;isFromPublicArea=True&amp;isModal=False
</t>
  </si>
  <si>
    <t>ALBA MARINA ROMERO</t>
  </si>
  <si>
    <t>https://community.secop.gov.co/Public/Tendering/OpportunityDetail/Index?noticeUID=CO1.NTC.3993684&amp;isFromPublicArea=True&amp;isModal=False</t>
  </si>
  <si>
    <t xml:space="preserve">JAISSON HERNEY PALACIOS GOMEZ </t>
  </si>
  <si>
    <t>PRESTAR SUS SERVICIOS PROFESIONALES AL AREA DE GESTION JURIDICA Y POLICIVA DE LA ALCALDIA LOCAL DE RAFAEL URIBE URIBE, EN TODAS LAS ACTUACIONES TECNICAS Y ADMINISTRATIVAS ADELANTADAS EN LAS VISITAS, ACOMPAÑAMIENTO, CAPACITACIÓN Y/O SOCIALIZACIÓN PARA EL CONTROL Y VERIFICACIÓN DE REGLAMENTOS TÉCNICOS Y METROLOGÍA LEGAL</t>
  </si>
  <si>
    <t xml:space="preserve">INGENIERO MECANICO </t>
  </si>
  <si>
    <t>https://community.secop.gov.co/Public/Tendering/OpportunityDetail/Index?noticeUID=CO1.NTC.3990656&amp;isFromPublicArea=True&amp;isModal=False</t>
  </si>
  <si>
    <t>LICETH DOMINGUEZ CRISPIN</t>
  </si>
  <si>
    <t>https://community.secop.gov.co/Public/Tendering/OpportunityDetail/Index?noticeUID=CO1.NTC.3999516&amp;isFromPublicArea=True&amp;isModal=False</t>
  </si>
  <si>
    <t>PAULA NATHALIA FARFAN PAEZ</t>
  </si>
  <si>
    <t xml:space="preserve">TECNICO PROFESIONAL EN LOGISTICA DE COMERCIO EXTERIOR </t>
  </si>
  <si>
    <t>https://community.secop.gov.co/Public/Tendering/OpportunityDetail/Index?noticeUID=CO1.NTC.4004875&amp;isFromPublicArea=True&amp;isModal=False</t>
  </si>
  <si>
    <t>DANIEL FELIPE GUTIERREZ RIVERA</t>
  </si>
  <si>
    <t>BACHILLER TECNICO -LOGISTICA EMPRESARIAL</t>
  </si>
  <si>
    <t>https://community.secop.gov.co/Public/Tendering/OpportunityDetail/Index?noticeUID=CO1.NTC.4004854&amp;isFromPublicArea=True&amp;isModal=False</t>
  </si>
  <si>
    <t>JENIFFER PAOLA GUIO VELOZA</t>
  </si>
  <si>
    <t>Trabajo social</t>
  </si>
  <si>
    <t>https://community.secop.gov.co/Public/Tendering/OpportunityDetail/Index?noticeUID=CO1.NTC.4004795&amp;isFromPublicArea=True&amp;isModal=False</t>
  </si>
  <si>
    <t xml:space="preserve"> DAYSI JHANETH CUBILLOS SUAREZ</t>
  </si>
  <si>
    <t>PROFESIONAL EN COMERCIO INTERNACIONAL</t>
  </si>
  <si>
    <t>https://community.secop.gov.co/Public/Tendering/OpportunityDetail/Index?noticeUID=CO1.NTC.4004873&amp;isFromPublicArea=True&amp;isModal=False</t>
  </si>
  <si>
    <t>https://community.secop.gov.co/Public/Tendering/OpportunityDetail/Index?noticeUID=CO1.NTC.4032235&amp;isFromPublicArea=True&amp;isModal=False</t>
  </si>
  <si>
    <t xml:space="preserve">EDWIN BENAVIDES DOMINGUEZ </t>
  </si>
  <si>
    <t>PRESTAR SERVICIOS PROFESIONALES PARA EL DESARROLLO Y SEGUIMIENTO DE PLANES, PROGRAMAS Y PROYECTOS RELACIONADOS CON EL COMPONENTE DE SEGURIDAD Y SALUD EN EL TRABAJO QUE SEAN ORIENTADOS POR LA DIRECCIÓN DE GESTIÓN DE TALENTO HUMANO Y QUE SE ENCUENTRAN A CARGO DEL ÁREA DE GESTIÓN DE DESARROLLO LOCAL DE LA ALCALDÍA LOCAL DE RAFAEL URIBE URIBE</t>
  </si>
  <si>
    <t>INGENIERO EN SEGURIDAD Y SALUD PARA EL TRABAJO</t>
  </si>
  <si>
    <t>https://community.secop.gov.co/Public/Tendering/OpportunityDetail/Index?noticeUID=CO1.NTC.4075295&amp;isFromPublicArea=True&amp;isModal=False</t>
  </si>
  <si>
    <t xml:space="preserve">OVIDIO ASPRILLA SANCHEZ </t>
  </si>
  <si>
    <t>APOYAR TÉCNICAMENTE LAS DISTINTAS ETAPAS DE LOS PROCESOS DE COMPETENCIA DE LASINSPECCIONES DE POLICÍA DE LA LOCALIDAD, SEGÚN REPARTO</t>
  </si>
  <si>
    <t>https://community.secop.gov.co/Public/Tendering/OpportunityDetail/Index?noticeUID=CO1.NTC.4073331&amp;isFromPublicArea=True&amp;isModal=False</t>
  </si>
  <si>
    <t>https://community.secop.gov.co/Public/Tendering/OpportunityDetail/Index?noticeUID=CO1.NTC.4086395&amp;isFromPublicArea=True&amp;isModal=False</t>
  </si>
  <si>
    <t>JENIFFER SANCHEZ BUSTOS</t>
  </si>
  <si>
    <t>PRESTAR SERVICIOS PROFESIONALES PARA APOYAR EL DESARROLLO, IMPLEMENTACIÓN Y SEGUIMIENTO DEL PROYECTO 1681 CULTURA CIUDADANA Y USO ÓPTIMO DEL ESPACIO PÚBLICO EN LA LOCALIDAD RAFAEL URIBE URIBE</t>
  </si>
  <si>
    <t>Cultura ciudadana y uso optimo del
espacio público en Rafael Uribe
Uribe</t>
  </si>
  <si>
    <t xml:space="preserve">DERECHO </t>
  </si>
  <si>
    <t>https://community.secop.gov.co/Public/Tendering/OpportunityDetail/Index?noticeUID=CO1.NTC.4086764&amp;isFromPublicArea=True&amp;isModal=False</t>
  </si>
  <si>
    <t>FELIX EDUARDO MURILLO PLATA</t>
  </si>
  <si>
    <t>https://community.secop.gov.co/Public/Tendering/OpportunityDetail/Index?noticeUID=CO1.NTC.4087161&amp;isFromPublicArea=True&amp;isModal=False</t>
  </si>
  <si>
    <t>https://community.secop.gov.co/Public/Tendering/OpportunityDetail/Index?noticeUID=CO1.NTC.4129528&amp;isFromPublicArea=True&amp;isModal=False</t>
  </si>
  <si>
    <t>FABIOLA ROCIO CAÑON VALASQUEZ</t>
  </si>
  <si>
    <t>PRESTAR SERVICIOS DE APOYO A LA GESTIÓN PARA EL SEGUIMIENTO DEL CUMPLIMIENTO DE LOS PROCEDIMIENTOS ADMINISTRATIVOS, OPERATIVOS Y TÉCNICOS DEL PROYECTO ¿RETO LOCAL¿ Y LOS ASOCIADOS A LA INCLUSIÓN SOCIAL Y SEGURIDAD ECONÓMICA EN LA LOCALIDAD DE RAFAEL</t>
  </si>
  <si>
    <t>TÉCNICO EN MANTENIMIENTO DE
EQUIPOS DE COMPUTO</t>
  </si>
  <si>
    <t>https://community.secop.gov.co/Public/Tendering/OpportunityDetail/Index?noticeUID=CO1.NTC.4114715&amp;isFromPublicArea=True&amp;isModal=False</t>
  </si>
  <si>
    <t>FRED EMIRO NUÑEZ CRUZ</t>
  </si>
  <si>
    <t>PERIODISTA</t>
  </si>
  <si>
    <t>https://community.secop.gov.co/Public/Tendering/OpportunityDetail/Index?noticeUID=CO1.NTC.4139056&amp;isFromPublicArea=True&amp;isModal=False</t>
  </si>
  <si>
    <t>https://community.secop.gov.co/Public/Tendering/OpportunityDetail/Index?noticeUID=CO1.NTC.4101899&amp;isFromPublicArea=True&amp;isModal=False</t>
  </si>
  <si>
    <t>MAURICIO EDUARDO ORTEGON RODRIGUEZ</t>
  </si>
  <si>
    <t>https://community.secop.gov.co/Public/Tendering/OpportunityDetail/Index?noticeUID=CO1.NTC.4110247&amp;isFromPublicArea=True&amp;isModal=False</t>
  </si>
  <si>
    <t>CLAUDIA MARCELA SANDOVAL ALDANA</t>
  </si>
  <si>
    <t>PRESTAR LOS SERVICIOS PROFESIONALES EN EL AREA DE GESTION DE DESARROLLO LOCAL PARA APOYAR LA FORMULACION, EJECUCIÓN Y SEGUIMIENTO DE LOS PROYECTOS DE INVERSIÓN EN EL MARCO DEL CUMPLIMIENTO DEL PLAN DE DESARROLLO LOCAL DE LA ALCALDÍA LOCAL DE RAFAEL URIBE 2021-2024</t>
  </si>
  <si>
    <t>https://community.secop.gov.co/Public/Tendering/OpportunityDetail/Index?noticeUID=CO1.NTC.4135115&amp;isFromPublicArea=True&amp;isModal=False</t>
  </si>
  <si>
    <t>APOYAR JURÍDICAMENTE LA EJECUCIÓN DE LAS ACCIONES REQUERIDAS PARA EL TRÁMITE E IMPULSO PROCESAL DE LAS ACTUACIONES</t>
  </si>
  <si>
    <t>https://community.secop.gov.co/Public/Tendering/OpportunityDetail/Index?noticeUID=CO1.NTC.4107095&amp;isFromPublicArea=True&amp;isModal=False</t>
  </si>
  <si>
    <t>PRESTAR SERVICIOS DE APOYO A LA GESTIÓN PARA EL SEGUIMIENTO DEL CUMPLIMIENTO DE LOS PROCEDIMIENTOS ADMINISTRATIVOS, OPERATIVOS Y TÉCNICOS DEL PROYECTO ¿RETO LOCAL¿ Y LOS ASOCIADOS A LA INCLUSIÓN SOCIAL Y SEGURIDAD ECONÓMICA EN LA LOCALIDAD DE RAFAEL URIBE URIBE</t>
  </si>
  <si>
    <t xml:space="preserve">TECNICO LABORAL EN SISTEMAS </t>
  </si>
  <si>
    <t>https://community.secop.gov.co/Public/Tendering/OpportunityDetail/Index?noticeUID=CO1.NTC.4115153&amp;isFromPublicArea=True&amp;isModal=False</t>
  </si>
  <si>
    <t>ENRIQUE GUZMAN AYALA</t>
  </si>
  <si>
    <t xml:space="preserve">TECNOLOGIA EN ENTRENAMIENTO
DEPORTIVO </t>
  </si>
  <si>
    <t>https://community.secop.gov.co/Public/Tendering/OpportunityDetail/Index?noticeUID=CO1.NTC.4108215&amp;isFromPublicArea=True&amp;isModal=False</t>
  </si>
  <si>
    <t>JUAN CARLOS PANTANO SEGURA</t>
  </si>
  <si>
    <t>https://community.secop.gov.co/Public/Tendering/OpportunityDetail/Index?noticeUID=CO1.NTC.4110796&amp;isFromPublicArea=True&amp;isModal=False</t>
  </si>
  <si>
    <t>PAOLA DE JESUS IBAÑEZ PEREZ</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</si>
  <si>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</si>
  <si>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https://community.secop.gov.co/Public/Tendering/OpportunityDetail/Index?noticeUID=CO1.NTC.4108041&amp;isFromPublicArea=True&amp;isModal=False</t>
  </si>
  <si>
    <t>https://community.secop.gov.co/Public/Tendering/OpportunityDetail/Index?noticeUID=CO1.NTC.4109987&amp;isFromPublicArea=True&amp;isModal=False</t>
  </si>
  <si>
    <t>JUAN ANTONIO CARDENAS ACEVEDO</t>
  </si>
  <si>
    <t>https://community.secop.gov.co/Public/Tendering/OpportunityDetail/Index?noticeUID=CO1.NTC.4126717&amp;isFromPublicArea=True&amp;isModal=False</t>
  </si>
  <si>
    <t xml:space="preserve">https://community.secop.gov.co/Public/Tendering/OpportunityDetail/Index?noticeUID=CO1.NTC.4116338&amp;isFromPublicArea=True&amp;isModal=False
</t>
  </si>
  <si>
    <t>CARLOS ERNESTO RINCON WALTEROS</t>
  </si>
  <si>
    <t xml:space="preserve">APOYAR JURÍDICAMENTE A LA JUNTA ADMINISTRADORA LOCAL CON EL FIN DE CONTRIBUIR AL ADECUADO CUMPLIMIENTO DE LAS ATRIBUCIONES A SU CARGO.	 </t>
  </si>
  <si>
    <t>https://community.secop.gov.co/Public/Tendering/OpportunityDetail/Index?noticeUID=CO1.NTC.4129147&amp;isFromPublicArea=True&amp;isModal=False</t>
  </si>
  <si>
    <t>DIANA CAROLINA TORRES
ROJAS</t>
  </si>
  <si>
    <t>https://community.secop.gov.co/Public/Tendering/OpportunityDetail/Index?noticeUID=CO1.NTC.4155660&amp;isFromPublicArea=True&amp;isModal=False</t>
  </si>
  <si>
    <t xml:space="preserve">LEYDI JOHANA MOLANO LOZADA </t>
  </si>
  <si>
    <t xml:space="preserve">INGENIERO INDUSTRIAL </t>
  </si>
  <si>
    <t>https://community.secop.gov.co/Public/Tendering/OpportunityDetail/Index?noticeUID=CO1.NTC.4156278&amp;isFromPublicArea=True&amp;isModal=False</t>
  </si>
  <si>
    <t>https://community.secop.gov.co/Public/Tendering/OpportunityDetail/Index?noticeUID=CO1.NTC.4145640&amp;isFromPublicArea=True&amp;isModal=False</t>
  </si>
  <si>
    <t xml:space="preserve">CARLOS ALBERTO RODRIGUEZ GARZON </t>
  </si>
  <si>
    <t xml:space="preserve">https://community.secop.gov.co/Public/Tendering/OpportunityDetail/Index?noticeUID=CO1.NTC.4153549&amp;isFromPublicArea=True&amp;isModal=False
</t>
  </si>
  <si>
    <t>PRESTAR SERVICIOS PROFESIONALES EN EL ÁREA DE GESTIÓN DEL DESARROLLO LOCAL EN LA ELABORACIÓN DE ESTUDIOS PREVIOS, APOYO A LA SUPERVISIÓN, SEGUIMIENTO, EVALUACIÓN Y CONTROL DE LOS CONDUCTORES Y LA FLOTA VEHICULAR (VEHÍCULOS LIVIANOS, MAQUINARIA AMARILLA Y VOLQUETAS) DE PROPIEDAD Y/O TENENCIA DEL FDLRUU, ASÍ COMO APOYAR LAS DEMÁS ACTIVIDADES QUE SE GENEREN EN EL ÁREA DE GESTIÓN DEL DESARROLLO LOCAL.</t>
  </si>
  <si>
    <t>https://community.secop.gov.co/Public/Tendering/OpportunityDetail/Index?noticeUID=CO1.NTC.4173148&amp;isFromPublicArea=True&amp;isModal=False</t>
  </si>
  <si>
    <t>ALBA ROCIO CANTOR
SUAREZ</t>
  </si>
  <si>
    <t>https://community.secop.gov.co/Public/Tendering/OpportunityDetail/Index?noticeUID=CO1.NTC.4184567&amp;isFromPublicArea=True&amp;isModal=False</t>
  </si>
  <si>
    <t>BRAYAN ESTIVEN MARTIN HERNANDEZ</t>
  </si>
  <si>
    <t>BACHLLER</t>
  </si>
  <si>
    <t>https://community.secop.gov.co/Public/Tendering/OpportunityDetail/Index?noticeUID=CO1.NTC.4189208&amp;isFromPublicArea=True&amp;isModal=False</t>
  </si>
  <si>
    <t xml:space="preserve">JESSICA JULIANA FONSECA MORENO </t>
  </si>
  <si>
    <t>https://community.secop.gov.co/Public/Tendering/OpportunityDetail/Index?noticeUID=CO1.NTC.4186526&amp;isFromPublicArea=True&amp;isModal=False</t>
  </si>
  <si>
    <t>https://community.secop.gov.co/Public/Tendering/OpportunityDetail/Index?noticeUID=CO1.NTC.4189762&amp;isFromPublicArea=True&amp;isModal=False</t>
  </si>
  <si>
    <t>WILSON LEONARDO BRIÑEZ MONTOYA</t>
  </si>
  <si>
    <t>DIDEÑADOR INTERACTIVO</t>
  </si>
  <si>
    <t>CIA-287-2023</t>
  </si>
  <si>
    <t>https://www.contratos.gov.co/consultas/detalleProceso.do?numConstancia=23-22-62548</t>
  </si>
  <si>
    <t>CONVENIO INTERADMINISTRATIVO 5714-2023 FDL - SECRETARIA DE INTEGRACION SOCIAL- PARCEROS POR BOGOTÁ</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</si>
  <si>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</si>
  <si>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 xml:space="preserve">Rafael Uribe Solidaria </t>
  </si>
  <si>
    <t>https://community.secop.gov.co/Public/Tendering/OpportunityDetail/Index?noticeUID=CO1.NTC.4229992&amp;isFromPublicArea=True&amp;isModal=False</t>
  </si>
  <si>
    <t>LEVIS STEVEEN PAEZ UBAQUE</t>
  </si>
  <si>
    <t>https://community.secop.gov.co/Public/Tendering/OpportunityDetail/Index?noticeUID=CO1.NTC.4287929&amp;isFromPublicArea=True&amp;isModal=False</t>
  </si>
  <si>
    <t xml:space="preserve">DAVID ESTEBAN OSPINA LEGARDA </t>
  </si>
  <si>
    <t>APOYAR TECNICAMENTE LAS DISTINTAS ETAPAS DE LOS PROCESOS DE COMPETENCIA DE LAS INSPECCIONES DE POLICIA DE LAS LOCALIDAD, SEGUN REPARTO</t>
  </si>
  <si>
    <t>https://community.secop.gov.co/Public/Tendering/OpportunityDetail/Index?noticeUID=CO1.NTC.4289059&amp;isFromPublicArea=True&amp;isModal=False</t>
  </si>
  <si>
    <t xml:space="preserve">	PRESTAR LOS SERVICIOS TECNICOS COMO GESTOR COMUNITARIO EN LOS ESPACIOS DE PARTICIPACIÓN DE RAFAEL URIBE URIBE CON ENFOQUE EN LA COMUNIDAD</t>
  </si>
  <si>
    <t xml:space="preserve">TECNOLOGA EN GESTION EMPRESARIAL </t>
  </si>
  <si>
    <t xml:space="preserve">ADMINISTRATIVO </t>
  </si>
  <si>
    <t>https://community.secop.gov.co/Public/Tendering/OpportunityDetail/Index?noticeUID=CO1.NTC.4293748&amp;isFromPublicArea=True&amp;isModal=False</t>
  </si>
  <si>
    <t>MIGUEL ANGEL MATEUS OLAVE</t>
  </si>
  <si>
    <t>TECNICO LABORAL EN SISTEMAS</t>
  </si>
  <si>
    <t>https://community.secop.gov.co/Public/Tendering/OpportunityDetail/Index?noticeUID=CO1.NTC.4299953&amp;isFromPublicArea=True&amp;isModal=False</t>
  </si>
  <si>
    <t>JULIETH DEL CARMEN PERNA BERDUGO</t>
  </si>
  <si>
    <t>META 1. Prestar servicios profesionales para incentivar procesos de participación, convivencia ciudadana y el uso del espacio público desde una perspectiva de paz y dialogo, llevando a cabo acuerdos ciudadanos en el marco del proyecto 1681</t>
  </si>
  <si>
    <t>https://community.secop.gov.co/Public/Tendering/OpportunityDetail/Index?noticeUID=CO1.NTC.4309239&amp;isFromPublicArea=True&amp;isModal=False.</t>
  </si>
  <si>
    <t>MERLI VASQUEZ GONZALEZ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</si>
  <si>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</si>
  <si>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https://community.secop.gov.co/Public/Tendering/OpportunityDetail/Index?noticeUID=CO1.NTC.4300214&amp;isFromPublicArea=True&amp;isModal=False</t>
  </si>
  <si>
    <t xml:space="preserve"> FELIPE ARTURO ALVARADO </t>
  </si>
  <si>
    <t>CRISTIAN ANDRES SIGINDIOY</t>
  </si>
  <si>
    <t xml:space="preserve">CLAUDIA RIAÑO VILLAMIL </t>
  </si>
  <si>
    <t>AUXILIAR DE ENFERMERIA</t>
  </si>
  <si>
    <t xml:space="preserve">MANUEL GUILLERMO MACIAS LEGUIZAMON </t>
  </si>
  <si>
    <t>https://community.secop.gov.co/Public/Tendering/OpportunityDetail/Index?noticeUID=CO1.NTC.4315638&amp;isFromPublicArea=True&amp;isModal=False</t>
  </si>
  <si>
    <t>PRESTAR SERVICIOS DE APOYO ADMINISTRATIVO ASISTENCIAL AL AREA DE GESTION POLICIVA EN TRÁMITES DE COMPARENDOS Y QUERELLAS DE CONFORMIDAD CON CON EL CODIGO NACIONAL DE POLICIA-LEY 1801 DE 2016 DE LA ALCALDÍA LOCAL DE RAFAEL URIBE URIBE</t>
  </si>
  <si>
    <t>https://community.secop.gov.co/Public/Tendering/OpportunityDetail/Index?noticeUID=CO1.NTC.4311814&amp;isFromPublicArea=True&amp;isModal=False%20%22.</t>
  </si>
  <si>
    <t>JULY DANIELA TIQUE HERNANDEZ</t>
  </si>
  <si>
    <t xml:space="preserve">	PRESTAR LOS SERVICIOS DE APOYO TECNICO EN EL AREA DE GESTION DE DESARROLLO LOCAL EN LOS TEMAS ASOCIADOS A LAS OBLIGACIONES POR PAGAR MEDIANTE EL SEGUIMIENTO A PAGOS, LA ACTUALIZACION Y DEPURACION DE LOS CONTRATOS QUE SE ENCUENTRAN EN EJECUCION Y/O OBLIGACIONES POR PAGAR DE VIGENCIAS ANTERIORES VIGENTES EN EL FONDO DE DESARROLLO LOCAL DE RAFAEL URIBE URIBE</t>
  </si>
  <si>
    <t>https://community.secop.gov.co/Public/Tendering/OpportunityDetail/Index?noticeUID=CO1.NTC.4316892&amp;isFromPublicArea=True&amp;isModal=False%20%22.</t>
  </si>
  <si>
    <t>NATALY SUAREZ  BARRANTES</t>
  </si>
  <si>
    <t>https://www.contratos.gov.co/consultas/detalleProceso.do?numConstancia=23-22-64719</t>
  </si>
  <si>
    <t>SECRETARIA DISTRITAL DE CULTURA, RECREACION Y DEPORTE SCRD ; IDARTES; LOS FDL</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</si>
  <si>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</si>
  <si>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https://community.secop.gov.co/Public/Tendering/OpportunityDetail/Index?noticeUID=CO1.NTC.4312637&amp;isFromPublicArea=True&amp;isModal=False</t>
  </si>
  <si>
    <t>People Security SAS</t>
  </si>
  <si>
    <t>PRESTAR LOS SERVICIOS DE APOYO LOGISTICO PARA REALIZAR EL EVENTO RENDICION DE CUENTAS DE ALCALDIA RAFAEL URIBE URIBE</t>
  </si>
  <si>
    <t>https://community.secop.gov.co/Public/Tendering/OpportunityDetail/Index?noticeUID=CO1.NTC.4380334&amp;isFromPublicArea=True&amp;isModal=False</t>
  </si>
  <si>
    <t>FABIOLA GUTIERREZ GONZALEZ</t>
  </si>
  <si>
    <t xml:space="preserve">PRESTAR SERVICIOS DE APOYO A LA GESTION PARA EL SEGUIMIENTO DEL CUMPLIMIENTO DE LOS PROCEDIMIENTOS ADMINISTRATIVOS OPERATIVOS Y TECNICOS DEL PROYECTO RETO LOCAL Y LOS ASOCIADOS A LA INCLUSION SOCIAL Y SEGURIDAD ECOMONICA EN LA LOCALIDAD DE RAFAEL URIBE URIBE	</t>
  </si>
  <si>
    <t>https://community.secop.gov.co/Public/Tendering/OpportunityDetail/Index?noticeUID=CO1.NTC.4396026&amp;isFromPublicArea=True&amp;isModal=False</t>
  </si>
  <si>
    <t>Agencia Distrital para la Educación Superior, la Ciencia y la Tecnología "Atenea"</t>
  </si>
  <si>
    <t>AUNAR ESFUERZOS TECNICOS ADMINISTRATIVOS JURIDICOS Y FINANCIEROS PARA LA IMPLEMENTACION DEL PROGRAMA JOVENES A LA U PARA EL ACCESO Y LA PERMANENCIA DE LAS Y LOS JOVENES EN LA CIUDAD DE BOGOTA PARTICULARMENTE PARA LOS JOVENES DE LA LOCALIDAD DE RAFAEL URIBE URIBE</t>
  </si>
  <si>
    <t>https://community.secop.gov.co/Public/Tendering/OpportunityDetail/Index?noticeUID=CO1.NTC.4416154&amp;isFromPublicArea=True&amp;isModal=False</t>
  </si>
  <si>
    <t xml:space="preserve">PRESTAR SERVICIOS DE APOYO A LA GESTION PARA EL SEGUIMIENTO DEL CUMPLIMIENTO DE LOS PROCEDIMIENTOS ADMINISTRATIVOS OPERATIVOS Y TECNICOS DEL PROYECTO RETO LOCAL Y LOS ASOCIADOS A LA INCLUSION SOCIAL Y SEGURIDAD ECOMONICA EN LA LOCALIDAD DE RAFAEL URIBE URIBE	 </t>
  </si>
  <si>
    <t>AUXILIARA DE CONTABILIDASD</t>
  </si>
  <si>
    <t>https://community.secop.gov.co/Public/Tendering/OpportunityDetail/Index?noticeUID=CO1.NTC.4424182&amp;isFromPublicArea=True&amp;isModal=False</t>
  </si>
  <si>
    <t xml:space="preserve">ROSA ISABEL MENDEZ GARZON </t>
  </si>
  <si>
    <t>https://community.secop.gov.co/Public/Tendering/OpportunityDetail/Index?noticeUID=CO1.NTC.4438425&amp;isFromPublicArea=True&amp;isModal=False</t>
  </si>
  <si>
    <t>JHONATAN WILLIAM MEDINA LIMAS</t>
  </si>
  <si>
    <t>PRESTAR LOS SERVICIOS PROFESIONALES EN EL AREA DE GESTION DE DESARROLLO LOCAL EN EL APOYO A LA EJECUCIÓN INTEGRAL DE LOS PROCESOS DE FORMULACIÓN Y EVALUACIÓN DE LA INFRAESTRUCTURA LOCAL ASI COMO DE LA MALLA VIAL, ESPACIO PÚBLICO, PUENTES, SALONES COMUNALES, MITIGACIÓN Y PARQUES DE RAFAEL URIBE URIBE</t>
  </si>
  <si>
    <t>https://community.secop.gov.co/Public/Tendering/OpportunityDetail/Index?noticeUID=CO1.NTC.4439807&amp;isFromPublicArea=True&amp;isModal=False</t>
  </si>
  <si>
    <t xml:space="preserve">CARLOS ALBERTO  OLARTE AVILA </t>
  </si>
  <si>
    <t>https://community.secop.gov.co/Public/Tendering/OpportunityDetail/Index?noticeUID=CO1.NTC.4439655&amp;isFromPublicArea=True&amp;isModal=False</t>
  </si>
  <si>
    <t>BRENDA BEATRIZ DE LIMA BOLIVAR</t>
  </si>
  <si>
    <t>PRESTAR LOS SERVICIOS PROFESIONALES EN EL
ÁREA DE GESTIÓN DE DESARROLLO LOCAL APOYANDO LA GESTION, ANALISIS Y SEGUIMIENTO DE LA INFORMACIÓN FINANCIERA CONTABLE Y PRESUPUESTAL EN CUMPLIMIENTO AL MARCO NORMATIVO.</t>
  </si>
  <si>
    <t xml:space="preserve">PROFESIONAL EN COMERCIO INTERNACIONAL </t>
  </si>
  <si>
    <t>https://community.secop.gov.co/Public/Tendering/OpportunityDetail/Index?noticeUID=CO1.NTC.4450205&amp;isFromPublicArea=True&amp;isModal=False</t>
  </si>
  <si>
    <t>CARMEN YANNETH FAGUA CRUZ</t>
  </si>
  <si>
    <t>CAR-313-2023</t>
  </si>
  <si>
    <t>https://community.secop.gov.co/Public/Tendering/OpportunityDetail/Index?noticeUID=CO1.NTC.4489363&amp;isFromPublicArea=True&amp;isModal=False</t>
  </si>
  <si>
    <t xml:space="preserve">Contrato de Arrendamiento </t>
  </si>
  <si>
    <t xml:space="preserve">MARIA ELENA ROSAS MELO </t>
  </si>
  <si>
    <t>CONTRATAR EL ARRENDAMIENTO DE UN AREA QUE SIRVA COMO ESTACIONAMIENTO DE LOS VEHICULOS Y LA MAQUINA PESADA A CARGO DEL FONDO DESARROLLO LOCAL RAFAEL URIBE URIBE</t>
  </si>
  <si>
    <t>https://community.secop.gov.co/Public/Tendering/OpportunityDetail/Index?noticeUID=CO1.NTC.4468439&amp;isFromPublicArea=True&amp;isModal=False</t>
  </si>
  <si>
    <t>PRESTAR SERVICIOS DE APOYO TÉCNICO AL ÁREA DE GESTIÓN DE DESARROLLO LOCAL EN LA FORMULACIÓN, EJECUCIÓN Y SEGUIMIENTO DE LOS PROYECTOS DE INVERSIÓN QUE FORMAN PARTE DEL PLAN DE DESARROLLO LOCAL 2021-2024 DE LA LOCALIDAD DE RAFAEL URIBE URIBE</t>
  </si>
  <si>
    <t>https://community.secop.gov.co/Public/Tendering/OpportunityDetail/Index?noticeUID=CO1.NTC.4323358&amp;isFromPublicArea=True&amp;isModal=False</t>
  </si>
  <si>
    <t xml:space="preserve">ESTATAL DE SEGURIDAD LTDA </t>
  </si>
  <si>
    <t>PRESTACION DEL SERVICIO DE VIGILANCIA Y SEGURIDAD PRIVADA INTEGRAL PERMANENTE PARA TODOS LOS BIENES MUEBLES E INMUEBLES DE PROPIEDAD DE LA ENTIDAD, Y DE LOS QUE LEGALMENTE SEA O LLEGARE A SER RESPONSABLE EL FONDO DE DESARROLLO LOCAL DE RAFAEL URIBE</t>
  </si>
  <si>
    <t>Servicios de protección (guardas de
seguridad)</t>
  </si>
  <si>
    <t>OC-109102</t>
  </si>
  <si>
    <t>https://www.colombiacompra.gov.co/tienda-virtual-del-estado-colombiano/ordenes-compra/109102</t>
  </si>
  <si>
    <t>GRUPO EDS AUTOGAS S.A.S</t>
  </si>
  <si>
    <t>SUMINISTRO DE COMBUSTIBE A MONTO AGOTABLE PARA VEHICULOS LIVIANOS Y MAQUINARIA DE OBRA AL SERVICIO DE LA ALCALDIA LOCAL DE RAFAEL URIBE URIBE</t>
  </si>
  <si>
    <t xml:space="preserve">Diesel oil ACPM </t>
  </si>
  <si>
    <t>OC-110361</t>
  </si>
  <si>
    <t>https://www.colombiacompra.gov.co/tienda-virtual-del-estado-colombiano/ordenes-compra/110361</t>
  </si>
  <si>
    <t xml:space="preserve">PANAMERICANA LIBRERÍA Y PAPELERÍA S.A.
</t>
  </si>
  <si>
    <t>ADQUISICIÓN DE ELEMENTOS REQUERIDOS PARA EL DESARROLLO DE LA GESTIÓN PÚBLICA LOCAL EN LA ALCALDÍA LOCAL DE RAFAEL URIBE URIBE</t>
  </si>
  <si>
    <t>OC-110362</t>
  </si>
  <si>
    <t>https://www.colombiacompra.gov.co/tienda-virtual-del-estado-colombiano/ordenes-compra/110362</t>
  </si>
  <si>
    <t>POLYFLEX /JAIME  BELTRAN URIBE</t>
  </si>
  <si>
    <t>OC-110363</t>
  </si>
  <si>
    <t>https://www.colombiacompra.gov.co/tienda-virtual-del-estado-colombiano/ordenes-compra/110363</t>
  </si>
  <si>
    <t>PROVEER INSTITUCIONAL SAS</t>
  </si>
  <si>
    <t>OC-110976</t>
  </si>
  <si>
    <t>https://www.colombiacompra.gov.co/tienda-virtual-del-estado-colombiano/ordenes-compra/110976</t>
  </si>
  <si>
    <t xml:space="preserve">LA PREVISORA S.A </t>
  </si>
  <si>
    <t>Amparar a los Vehículos de propiedad del FONDO DE DESARROLLO LOCAL RAFAEL URIBE URIBE o que se encuentren bajo su responsabilidad, tenencia, control o custodia, así como los Vehículos donados, en comodato, arriendo, administración u operados por el Asegurado o por terceros e ntregados o recibidos definidos en la Orden de Compra</t>
  </si>
  <si>
    <t>Servicio de seguros de vehículos automotores.</t>
  </si>
  <si>
    <t>OC-110977</t>
  </si>
  <si>
    <t>https://www.colombiacompra.gov.co/tienda-virtual-del-estado-colombiano/ordenes-compra/110977</t>
  </si>
  <si>
    <t>SOLUTION COPY LTDA</t>
  </si>
  <si>
    <t>CONTRATAR EL SERVICIO DE ALQUILER DE IMPRESORAS PARA EL FUNCIONAMIENTO DE LA ALCALDÍA LOCAL DE RAFAEL URIBE URIBE.</t>
  </si>
  <si>
    <t>OC-111083</t>
  </si>
  <si>
    <t>https://www.colombiacompra.gov.co/tienda-virtual-del-estado-colombiano/ordenes-compra/111083</t>
  </si>
  <si>
    <t>UNIÓN TEMPORAL ECOLIMPIEZA 4G</t>
  </si>
  <si>
    <t>PRESTAR EL SERVICIO INTEGRAL DE ASEO Y CAFETERIA INCLUIDO EL MANTENIMIENTO LOCATIVO BASICO, LOS EQUIPOS NECESARIOS PARA EL DESARROLLO DE ESTE Y EL SUMINISTRO DE INSUMOS PARA LAS DEPENDENCIAS DE LA ALCALDIA LOCAL DE RAFAEL URIBE URIBE Y LA JUNTA ADMINISTRADORA LOCAL.</t>
  </si>
  <si>
    <t>Varias</t>
  </si>
  <si>
    <t xml:space="preserve">O21202020060363399
O21202020080585330
O2120201003053532103
O2120201003053532101
O2120201003053532212
O2120201003043413101
O2120201003053533102
O2120201003073791009
O2120201003083899301
O2120201003013191102
O2120201003083899314
O2120201003063641001
O2120201003063626001
O2120201003023219302
O2120201003023219304
O2120201003013191299
O2120201003023219305
O2120201002072719007
O2120201002032381302
O2120201002032399103
O2120201002032352001
O2120201002032399933
O2120201003063694016
O2120201003063693001
O2120201003063694005
</t>
  </si>
  <si>
    <t>https://community.secop.gov.co/Public/Tendering/OpportunityDetail/Index?noticeUID=CO1.NTC.4527772&amp;isFromPublicArea=True&amp;isModal=False</t>
  </si>
  <si>
    <t>NELSON ARTURO CARRANZA JIMENEZ</t>
  </si>
  <si>
    <t>APOYAR ASISTENCIALMENTE EN LAS LABORES ADMINISTRATIVAS Y OPERATIVAS QUE SE REQUIERAN EN EL ÁREA DE GESTION DESARROLLO LOCAL DE LA ALCALDIA LOCAL DE RAFAEL URIBE URIBE</t>
  </si>
  <si>
    <t xml:space="preserve">BACHILLER ACADEMICO </t>
  </si>
  <si>
    <t>OC-111614</t>
  </si>
  <si>
    <t>https://www.colombiacompra.gov.co/tienda-virtual-del-estado-colombiano/ordenes-compra/111614</t>
  </si>
  <si>
    <t>COLSOF SAS</t>
  </si>
  <si>
    <t>CONTRATAR LA ADQUISICION DE LA SUSCRIPCION MENSUAL DE LAS LICENCIAS OFFICE 365 – HERRAMIENTA COLABORATIVA Y DE CORREO ELECTRÓNICO PARA LA ALCALDÍA LOCAL DE RAFAEL URIBE URIBE</t>
  </si>
  <si>
    <t>https://community.secop.gov.co/Public/Tendering/OpportunityDetail/Index?noticeUID=CO1.NTC.4635034&amp;isFromPublicArea=True&amp;isModal=False</t>
  </si>
  <si>
    <t xml:space="preserve"> SANDRA PATRICIA OSORIO CARDENAS </t>
  </si>
  <si>
    <t>tecnologo an entranamiento deportivo</t>
  </si>
  <si>
    <t>https://community.secop.gov.co/Public/Tendering/OpportunityDetail/Index?noticeUID=CO1.NTC.4645449&amp;isFromPublicArea=True&amp;isModal=False</t>
  </si>
  <si>
    <t>DIEGO ALEJANDRO GARZON CUBILLOS</t>
  </si>
  <si>
    <t>CIA-319-2023</t>
  </si>
  <si>
    <t>https://www.contratos.gov.co/consultas/detalleProceso.do?numConstancia=23-22-69010</t>
  </si>
  <si>
    <t xml:space="preserve">CANAL CAPITAL </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</si>
  <si>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</si>
  <si>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CPS-320-2023</t>
  </si>
  <si>
    <t>https://community.secop.gov.co/Public/Tendering/OpportunityDetail/Index?noticeUID=CO1.NTC.4665525&amp;isFromPublicArea=True&amp;isModal=False</t>
  </si>
  <si>
    <t>LAURA VANESSA PÁEZ LÓPEZ</t>
  </si>
  <si>
    <t>APOYAR TÉCNICAMENTE A LA ALCALDÍA LOCAL EN EL ADECUADO MANEJO DE LOS DOCUMENTOS OFICIALES, MEDIANTE LA SOCIALIZACIÓN, IMPLEMENTACIÓN MONITOREO Y SEGUIMIENTO AL APLICATIVO ORFEO, EN LAS DIFERENTES DEPENDENCIAS, CON ÉNFASIS EN EL CDI DEL AREA DE GESTION DE DESARROLLO LOCAL".</t>
  </si>
  <si>
    <t>CONTABLIZACION DE OPERACIONES FINANCIERAS</t>
  </si>
  <si>
    <t>CPS-321-2023</t>
  </si>
  <si>
    <t>https://community.secop.gov.co/Public/Tendering/OpportunityDetail/Index?noticeUID=CO1.NTC.4665012&amp;isFromPublicArea=True&amp;isModal=False</t>
  </si>
  <si>
    <t>CIA-322-2023</t>
  </si>
  <si>
    <t>https://community.secop.gov.co/Public/Tendering/OpportunityDetail/Index?noticeUID=CO1.NTC.4657195&amp;isFromPublicArea=True&amp;isModal=False</t>
  </si>
  <si>
    <t>CORPORACION PARA EL DESARROLLO DE LAS MICROEMPRESAS-PROPAIS</t>
  </si>
  <si>
    <t>AUNAR ESFUERZOS ADMINISTRATIVOS, TÉCNICOS, FINANCIEROS Y LOGÍSTICOS ENTRE PROPAIS Y EL FONDO DE DESARROLLO LOCAL DE RAFAEL URIBE URIBE PARA LA CONSOLIDACIÓN Y FORTALECIMIENTO ECONÓMICO DE LOS EMPRENDIMIENTOS LOCALES A TRAVÉS DEL PROGRAMA IMPULSO LOCAL 3.0.</t>
  </si>
  <si>
    <t>CPS-323-2023</t>
  </si>
  <si>
    <t>https://community.secop.gov.co/Public/Tendering/OpportunityDetail/Index?noticeUID=CO1.NTC.4657838&amp;isFromPublicArea=True&amp;isModal=False</t>
  </si>
  <si>
    <t>PRESTAR SERVICIOS DE APOYO TECNICO AL AREA DE GESTION DE DESARROLLO LOCAL EN LA FORMULACION, EJECUCION Y SEGUIMIENTO DE LOS PROYECTOS DE INVERSION QUE FORMAN PARTE DEL PLAN DE DESARROLLO LOCAL 2021-2024 ASOCIADOS A LA RECREACION, CULTURA Y DEPORTE DE LA LOCALIDAD DE RAFAEL URIBE URIBE</t>
  </si>
  <si>
    <t>TECNICO LABORAL POR COMPETENCIAS EN AUXILIAR ADMINISTRATOVO</t>
  </si>
  <si>
    <t>CPS-324-2023</t>
  </si>
  <si>
    <t>https://community.secop.gov.co/Public/Tendering/OpportunityDetail/Index?noticeUID=CO1.NTC.4667466&amp;isFromPublicArea=True&amp;isModal=False</t>
  </si>
  <si>
    <t xml:space="preserve">DANIEL FELIPE PINTO RUIZ </t>
  </si>
  <si>
    <t>TECNICO EN ENTRENAMIENTO DEPORTIVO</t>
  </si>
  <si>
    <t>CPS-325-2023</t>
  </si>
  <si>
    <t>https://community.secop.gov.co/Public/Tendering/OpportunityDetail/Index?noticeUID=CO1.NTC.4660820&amp;isFromPublicArea=True&amp;isModal=False</t>
  </si>
  <si>
    <t>APOYAR EL EQUIPO DE PRENSA Y COMUNACIONES DE LA ALCALDIA LOCAL EN LA REALIZACION DE PRODUCTOS Y PIEZAS DIGITALES IMPRESAS Y PUBLICITARIAS DE GRAN FORMATO Y DE ANIMACIÓN GRAFICA ASI COMO APOYAR LA PRODUCCIÓN Y MONTAJE DE EVENTOS.</t>
  </si>
  <si>
    <t>CPS-326-2023</t>
  </si>
  <si>
    <t>https://community.secop.gov.co/Public/Tendering/OpportunityDetail/Index?noticeUID=CO1.NTC.4663368&amp;isFromPublicArea=True&amp;isModal=False</t>
  </si>
  <si>
    <t>RUXLAN ENRIQUE PALACIO</t>
  </si>
  <si>
    <t>PRESTAR SERVICIOS DE APOYO ADMINISTRATIVO Y ASISTENCIAL A LA ALCALDIA LOCAL DE RAFAEL URIBE URIBE EN EL CENTRO DE INFORMACION Y DOCUMETACION "CDI", PARA LA ENTREGA Y NOTIFICACION DE CORRESPONDENCIA GENERADA POR LA ENTIDAD"</t>
  </si>
  <si>
    <t>CPS-327-2023</t>
  </si>
  <si>
    <t>https://community.secop.gov.co/Public/Tendering/OpportunityDetail/Index?noticeUID=CO1.NTC.4660464&amp;isFromPublicArea=True&amp;isModal=False</t>
  </si>
  <si>
    <t>DIEGO ALEXANDER SAMUDIO CABALLERO,</t>
  </si>
  <si>
    <t>APOYAR JURIDICAMENTE EL AREA DE GESTION POLICIVA JURIDICA EN LA EJECUCION Y SEGUIMIENTO DE LAS FUNCIONES ASIGNADAS A LA ALCALDIA LOCAL DE RAFAEL URIBE URIBE DE CONFORMIDAD CON LA NORMATIVIDAD APLICABLE"</t>
  </si>
  <si>
    <t>CI-328-2023</t>
  </si>
  <si>
    <t>https://community.secop.gov.co/Public/Tendering/OpportunityDetail/Index?noticeUID=CO1.NTC.4665109&amp;isFromPublicArea=True&amp;isModal=False</t>
  </si>
  <si>
    <t>EMPRESA INMOBILIARIA Y DE SERVICIOS LOGISTICOS DE CUNDINAMARCA</t>
  </si>
  <si>
    <t>GERENCIA INTEGRAL PARA LA SENSIBILIZACIÓN A LOS HABITANTES DE LA LOCALIDAD DE RAFAEL URIBE URIBE, EN EL MARCO DEL PROYECTO DE INVERSIÓN 1675 DE 2023 DENOMINADO "CAMBIO DE HÁBITOS EN EL MANEJO DE RESIDUOS PARA MITIGAR EL CAMBIO CLIMÁTICO EN RAFAEL URIBE URIBE" EN TEMÁTICAS ASOCIADAS AL ADECUADO MANEJO Y DISPOSICIÓN DE RESIDUOS SÓLIDOS Y LA NECESIDAD DE IMPLEMENTAR HÁBITOS DE CONSUMO QUE SEAN AMIGABLES CON EL MEDIO AMBIENTE, A TRAVÉS DE LA IMPLEMENTACIÓN DE ACCIONES Y HERRAMIENTAS, LÚDICAS Y PEDAG</t>
  </si>
  <si>
    <t>CIA-329-2023</t>
  </si>
  <si>
    <t>https://community.secop.gov.co/Public/Tendering/OpportunityDetail/Index?noticeUID=CO1.NTC.4665642&amp;isFromPublicArea=True&amp;isModal=False</t>
  </si>
  <si>
    <t>UNIVERSIDAD NACIONAL DE COLOMBIA</t>
  </si>
  <si>
    <t>AUNAR ESFUERZOS DE CARÁCTER OPERATIVO, ADMINISTRATIVO, TÉCNICO Y FINANCIERO ENFOCADOS EN LA REALIZACIÓN DE DIFERENTES ACTIVIDADES Y PROCEDIMIENTOS, EN PRO DELMEJORAMIENTO DE LA CALIDAD DE VIDA DE LOS ANIMALES DE COMPAÑÍA DE LA LOCALIDAD DE RAFAEL URIBE URIBE POR MEDIO DE LA EJECUCIÓN DE LOS COMPONENTES ASOCIADOS AL PROYECTO DE INVERSIÓN 1673 DEL PLAN DE DESARROLLO LOCAL DE RAFAEL URIBE URIBE 2021-2024, COMO LO SON: REALIZACIÓN DE BRIGADAS MÉDICO-VETERINARIAS, ATENCIÓN DE URGENCIAS MÉDICO-VETERIN</t>
  </si>
  <si>
    <t>CPS-330-2023</t>
  </si>
  <si>
    <t>https://community.secop.gov.co/Public/Tendering/OpportunityDetail/Index?noticeUID=CO1.NTC.4666214&amp;isFromPublicArea=True&amp;isModal=False</t>
  </si>
  <si>
    <t xml:space="preserve">DIEGO ALEJANDRO PATARROLLO PINILLA </t>
  </si>
  <si>
    <t>CPS-331-2023</t>
  </si>
  <si>
    <t>https://community.secop.gov.co/Public/Tendering/OpportunityDetail/Index?noticeUID=CO1.NTC.4660408&amp;isFromPublicArea=True&amp;isModal=False</t>
  </si>
  <si>
    <t>PRESTAR LOS SERVICIOS PROFESIONALES PARA APOYAR EN EL ANALISIS REVISION, TRAMITE Y SUSCRIPCION DE LOS ACTOS ADMINISTRATIVOS, DESPACHOS COMISORIOS, TUTELAS Y LOS CONCEPTOS JURIDICOS QUE SE LE SOLICITEN POR PARTE DE LA ALCALDIA LOCAL DE RAFAEL URIBE URIBE</t>
  </si>
  <si>
    <t>CIA-332-2023</t>
  </si>
  <si>
    <t>https://community.secop.gov.co/Public/Tendering/OpportunityDetail/Index?noticeUID=CO1.NTC.4665191&amp;isFromPublicArea=True&amp;isModal=False</t>
  </si>
  <si>
    <t xml:space="preserve">SUB RED INTEGRADA DE SERVICIOS DE SALUD CENTRO ORIENTE E.S.E </t>
  </si>
  <si>
    <t>AUNAR ESFUERZOS ADMINISTRATIVOS, TÉCNICOS Y FINANCIEROS ENTRE EL FONDO DE DESARROLLO LOCAL RAFAEL URIBE URIBE Y LA SUBRED INTEGRADA DE SERVICIOS DE SALUD CENTRO ORIENTE, PARA BENEFICIAR PERSONAS CON DISCAPACIDAD PERMANENTE RESIDENTES EN LA LOCALIDAD A TRAVÉS DEL OTORGAMIENTO DE DISPOSITIVOS DE ASISTENCIA PERSONALDAP, NO INCLUIDOS EN LOS PLANES DE BENEFICIOS DE SALUD EN EL MARCO DEL PROYECTO DE INVERSIÓN 1658 Y EN DESARROLLO DE LA POLÍTICA PÚBLICA DISTRITAL Y DEMÁS NORMAS AFINES</t>
  </si>
  <si>
    <t>CPS-333-2023</t>
  </si>
  <si>
    <t>https://community.secop.gov.co/Public/Tendering/OpportunityDetail/Index?noticeUID=CO1.NTC.4663586&amp;isFromPublicArea=True&amp;isModal=False</t>
  </si>
  <si>
    <t>LEIDY VIVIANA DIAZ CASTEBLANCO</t>
  </si>
  <si>
    <t>PRESTAR LOS SERVICIOS PROFESIONALES EN EL ÁREA DE GESTIÓN DE DESARROLLO LOCAL APOYANDO LA GESTION, ANALISIS Y SEGUIMIENTO DE LA INFORMACIÓN FINANCIERA, CONTABLE Y PRESUPUESTAL EN CUMPLIMIENTO AL MARCO NORMATIVO</t>
  </si>
  <si>
    <t>CIA-334-2023</t>
  </si>
  <si>
    <t>https://community.secop.gov.co/Public/Tendering/OpportunityDetail/Index?noticeUID=CO1.NTC.4645751&amp;isFromPublicArea=True&amp;isModal=true&amp;asPopupView=true</t>
  </si>
  <si>
    <t>Secretaría Distrital de Integración Social- 8565-2023</t>
  </si>
  <si>
    <t>AUNAR ESFUERZOS TÉCNICOS, ADMINISTRATIVOS, JURÍDICOS Y FINANCIEROS ENTRE LA SECRETARÍA DISTRITAL DE INTEGRACIÓN SOCIAL Y
EL FONDO DE DESARROLLO LOCAL DE RAFAEL URIBE URIBE PARA LA OPERACIÓN DEL PAGO DE TRANSFERENCIAS MONETARIAS NO
CONDICIONADAS DE LA ESTRATEGIA DE INGRESO MÍNIMO GARANTIZADO, QUE PERMITIRÁ LA DISPERSIÓN DE RECURSOS A LOS HOGARES
POBRES PRIORIZADOS E IDENTIFICADOS DE LA LOCALIDAD DE RAFAEL URIBE URIBE ; CON No DE CONVENIO 8565-2023 ENTRE SECRETARIA DE
INTEGRACION SOCIAL Y EL FONDO DE DESARROLLO LOCAL RAFAEL URIBE URIBE.</t>
  </si>
  <si>
    <t>CI-335-2023</t>
  </si>
  <si>
    <t>https://community.secop.gov.co/Public/Tendering/OpportunityDetail/Index?noticeUID=CO1.NTC.4663009&amp;isFromPublicArea=True&amp;isModal=False</t>
  </si>
  <si>
    <t>SERVICIOS POSTALES NACIONALES S.A -472</t>
  </si>
  <si>
    <t>PRESTAR EL SERVICIO DE CURSO Y ENTREGA DE CORRESPONDENCIA Y DEMAS ENVIOS POSTALES QUE REQUIERA LA ALCALDIA LOCAL DE RAFAEL URIBE URIBE EN LAS MODALIDADES DE CORREO CERTIFICADO, NOTIEXPRESS Y SERVICIOS POST EXPRESS, RESPUESTA FACIL, SMS CERTIFICADO, CORREO ELECTRONICO CERTIFICADO A NIVEL URBANO Y NACIONAL</t>
  </si>
  <si>
    <t>Servicios postales relacionados con
sobres, cartas (nacional e
internacional)</t>
  </si>
  <si>
    <t>CPS-336-2023</t>
  </si>
  <si>
    <t>https://community.secop.gov.co/Public/Tendering/OpportunityDetail/Index?noticeUID=CO1.NTC.4666581&amp;isFromPublicArea=True&amp;isModal=False</t>
  </si>
  <si>
    <t>CARLOS ARTURO SURVARAN</t>
  </si>
  <si>
    <t>CPS-337-2023</t>
  </si>
  <si>
    <t>https://community.secop.gov.co/Public/Tendering/OpportunityDetail/Index?noticeUID=CO1.NTC.4667938&amp;isFromPublicArea=True&amp;isModal=False</t>
  </si>
  <si>
    <t>CARLOS SANTIAGO TALERO MONTAÑEZ</t>
  </si>
  <si>
    <t>CPS-338-2023</t>
  </si>
  <si>
    <t>https://community.secop.gov.co/Public/Tendering/OpportunityDetail/Index?noticeUID=CO1.NTC.4664871&amp;isFromPublicArea=True&amp;isModal=False</t>
  </si>
  <si>
    <t>GINA TATIANA GUZMAN RODRIGUEZ</t>
  </si>
  <si>
    <t>PRESTAR SERVICIOS PROFESIONALES AL ÁREA DE GESTIÓN DE DESARROLLO LOCAL PARA APOYAR A LA ADMINISTRACIÓN EN LA FORMULACIÓN Y SEGUIMIENTO A LOS PROYECTOS DE INVERSIÓN Y GASTOS DE FUNCIONAMIENTO DE LA ALCALDÍA LOCAL</t>
  </si>
  <si>
    <t>CPS-339-2023</t>
  </si>
  <si>
    <t>https://community.secop.gov.co/Public/Tendering/OpportunityDetail/Index?noticeUID=CO1.NTC.4668430&amp;isFromPublicArea=True&amp;isModal=False</t>
  </si>
  <si>
    <t>ALEXANDER BAUTISTA ARISMEDI</t>
  </si>
  <si>
    <t>CIA-340-2023</t>
  </si>
  <si>
    <t>https://www.contratos.gov.co/consultas/detalleProceso.do?numConstancia=23-22-69643</t>
  </si>
  <si>
    <t xml:space="preserve">SECRETARIA DISTRITAL DE SEGURIDAD CONVIVENCIA Y JUSTICIA </t>
  </si>
  <si>
    <t>AUNAR ESFUERZOS ADMINISTRATIVOS Y FINANCIEROS ENTRE LA SECRETARÍA DISTRITAL DE SEGURIDAD, CONVIVENCIA Y JUSTICIA Y LOS FONDOS DE DESARROLLO LOCAL DE USAQUÉN, CHAPINERO, SANTA FE, USME, TUNJUELITO, BOSA, KENNEDY, FONTIBÓN,  ENGATIVA, SUBA, BARRIOS UNIDOS, TEUSAQUILLO, ANTONIO NARIÑO, PUENTE ARANDA, LA CANDELARIA, RAFAEL URIBE URIBE Y CIUDAD BOLÍVAR, PARA EL SUMINISTRO E INSTALACIÓN DE EQUIPOS Y COMPONENTES PARA EL SISTEMA DE VIDEOVIGILANCIA DE BOGOTÁ.</t>
  </si>
  <si>
    <t>PLANEACION -SISTEMAS</t>
  </si>
  <si>
    <t>CPS-341-2023</t>
  </si>
  <si>
    <t>https://community.secop.gov.co/Public/Tendering/OpportunityDetail/Index?noticeUID=CO1.NTC.4668607&amp;isFromPublicArea=True&amp;isModal=False</t>
  </si>
  <si>
    <t xml:space="preserve">JOHAN SEBASTIAN FRANCO PENAGOS </t>
  </si>
  <si>
    <t>TECNICO EN ENTRANAMIENTO DEPORTIVO</t>
  </si>
  <si>
    <t>CPS-342-2023</t>
  </si>
  <si>
    <t>https://community.secop.gov.co/Public/Tendering/OpportunityDetail/Index?noticeUID=CO1.NTC.4667500&amp;isFromPublicArea=True&amp;isModal=False</t>
  </si>
  <si>
    <t>KARINA OLAYA ANDRADE</t>
  </si>
  <si>
    <t>APOYAR TECNICAMENTE EN LAS LABORES ADMINISTRATIVAS Y OPERATIVAS DE LAS ACTIVIDADES DE IMPLEMENTACION DE LOS PLANES Y PROGRAMAS INSTITUCIONALES ORIENTADOS POR LA DIRECCION DE GESTION DEL TALENTO HUMANO DEL ÁREA DE GESTION DESARROLLO LOCAL DE LA ALCALDIA LOCAL DE RAFAEL URIBE URIBE</t>
  </si>
  <si>
    <t>TECNICA PROCESOS ADMINISTRATIVOS</t>
  </si>
  <si>
    <t>CPS-343-2023</t>
  </si>
  <si>
    <t>https://community.secop.gov.co/Public/Tendering/OpportunityDetail/Index?noticeUID=CO1.NTC.4668135&amp;isFromPublicArea=True&amp;isModal=False</t>
  </si>
  <si>
    <t>ZAYRA DANIELA CASAS LOZANO</t>
  </si>
  <si>
    <t>https://community.secop.gov.co/Public/Tendering/OpportunityDetail/Index?noticeUID=CO1.NTC.4398209&amp;isFromPublicArea=True&amp;isModal=False</t>
  </si>
  <si>
    <t>JARGU S.A CORREDORES DE SEGUROS</t>
  </si>
  <si>
    <t>SELECCIONAR UN INTERMEDIARIO DE SEGUROS LEGALMENTE CONSTITUIDO EN COLOMBIA, PARA QUE PRESTE SUS SERVICIOS PROFESIONALES DE ASESORIA INTEGRAL EN LA INTERMEDIACIÓN, CONTRATACIÓN Y ADMINISTRACIÓN DEL PROGRAMA DE SEGUROS REQUERIDO POR EL FONDO DE DESARROLLO LOCAL DE RAFAEL URIBE URIBE; PARA LA ADECUADA PROTECCIÓN DE LOS BIENES MUEBLES, INMUEBLES E INTERESES PATRIMONIALES DE LA ENTIDAD Y LOS BIENES POR LOS CUALES SEA O LLEGARE A SER LEGALMENTE RESPONSABLE, ASÍ COMO SEGURO DE VIDA EDILES, ASI COMO DE LA GESTION INTEGRAL DE ADMINISTRACION DE SINIESTROS Y RECLAMACIONES, CUALQUIERA QUE SEA SU PROCEDIMIENTO JURÍDICO O NORMATIVO”</t>
  </si>
  <si>
    <t>https://community.secop.gov.co/Public/Tendering/OpportunityDetail/Index?noticeUID=CO1.NTC.4895619&amp;isFromPublicArea=True&amp;isModal=False</t>
  </si>
  <si>
    <t>EQUIPO SERMATEX LTDA</t>
  </si>
  <si>
    <t>REALIZAR LA RECARGA, REVISIÓN, Y/O MANTENIMIENTO; ADQUISICIÓN DE SEÑALÉTICAS Y ELEMENTOS DE PROTECCIÓN DE LOS EXTINTORES CONTRA INCENDIO DE PROPIEDAD DEL FONDO DE DESARROLLO LOCAL DE RAFAEL URIBE URIBE</t>
  </si>
  <si>
    <t>Servicios de mantenimiento y reparación de
otros productos metálicos elaborados n.c.p/Servicios integrales de publicidad /Servicio de estampación de prendas n.c. p</t>
  </si>
  <si>
    <t>https://community.secop.gov.co/Public/Tendering/OpportunityDetail/Index?noticeUID=CO1.NTC.4914423&amp;isFromPublicArea=True&amp;isModal=False</t>
  </si>
  <si>
    <t>MAKROSYSTEM COLOMBIA S.A.S</t>
  </si>
  <si>
    <t>REALIZAR EL DESMONTE, LA INSTALACIÓN, REUBICACIÓN, MANTENIMIENTO Y/O SUMINISTRO DE MATERIALES PARA EL CABLEADO ESTRUCTURADO (ELÉCTRICO Y DE DATOS) EN SU PRIMERA FASE, GARANTIZANDO EL CORRECTO FUNCIONAMIENTO DE LOS PUESTOS DE TRABAJO DE LAS INSPECCIONES DE POLICIA Y OTRAS DEPENDENCIAS DE LA ALCALDÍA LOCAL DE RAFAEL URIBE URIBE</t>
  </si>
  <si>
    <t>https://community.secop.gov.co/Public/Tendering/OpportunityDetail/Index?noticeUID=CO1.NTC.4929970&amp;isFromPublicArea=True&amp;isModal=False</t>
  </si>
  <si>
    <t>ASOCIACION DE HOGARES SI A LA VIDA</t>
  </si>
  <si>
    <t>CONTRATAR LA ADQUISICION DE INSUMOS, ELEMENTOS Y SERVICIOS REQUERIDOS PARA LA MEJORA DE ESPACIOS Y EMBELLECIMIENTO DE LA LOCALIDAD CONFORME AL DESARROLLO LOGISTICO Y OPERATIVO DEL PROGRAMA PARCEROS POR BOGOTA</t>
  </si>
  <si>
    <t>https://community.secop.gov.co/Public/Tendering/OpportunityDetail/Index?noticeUID=CO1.NTC.4863601&amp;isFromPublicArea=True&amp;isModal=False</t>
  </si>
  <si>
    <t xml:space="preserve">GRUPO LOS LAGOS S.A.S </t>
  </si>
  <si>
    <t>SUMINISTRO DE ELEMENTOS DE PAPELERÍA Y ÚTILES DE OFICINA PARA LA ALCALDÍA LOCAL, Y EL PROYECTO DE INVERSION 1636.</t>
  </si>
  <si>
    <t>Varios</t>
  </si>
  <si>
    <t>O2120201003023212801 Papel bond N/A 1-100-I079 VA-INGRESOS
CORRIENTES FDL 17.514.000
O2120201003023215307 Cajas de cartón litografiadas N/A 1-100-I079 VA-INGRESOS
CORRIENTES FDL 8.000.000
O2120201003023219997 Artículos n.c.p. de cartón y papel N/A 1-100-I079 VA-INGRESOS
CORRIENTES FDL 6.956.000
O2120201003053542006 Pegantes sintéticos N/A 1-100-I079 VA-INGRESOS
CORRIENTES FDL 246.000
O2120201003063692002 Cinta autoadhesiva N/A 1-100-I079 VA-INGRESOS
CORRIENTES FDL 498.000
O2120201003063692007 Cintas pegantes (transparentes) N/A 1-100-I079 VA-INGRESOS
CORRIENTES FDL 653.000
O2120201003063699002 Artículos de material plástico para
escritorio y dibujo N/A 1-100-I079 VA-INGRESOS
CORRIENTES FDL 300.000
O2120201003083891102 Bolígrafos N/A 1-100-I079 VA-INGRESOS
CORRIENTES FDL 675.000
O2120201003083891104 Marcadores de fieltro y similares N/A 1-100-I079 VA-INGRESOS
CORRIENTES FDL 831.000
O2120201003083891106 Lápices N/A 1-100-I079 VA-INGRESOS
CORRIENTES FDL 431.000
O2120201003083899998 Artículos n.c.p. para escritorio y
oficina N/A 1-100-I079 VA-INGRESOS
CORRIENTES FDL 2.267.000
O2120201004024299502 Clips N/A 1-100-I079 VA-INGRESOS
CORRIENTES FDL 100.000
O2120201004024299504 Grapas de alambre para
engrapadoras de oficina N/A 1-100-I079 VA-INGRESOS
CORRIENTES FDL 82.000</t>
  </si>
  <si>
    <t>https://community.secop.gov.co/Public/Tendering/OpportunityDetail/Index?noticeUID=CO1.NTC.4966490&amp;isFromPublicArea=True&amp;isModal=False</t>
  </si>
  <si>
    <t>AUTOS MONGUI S.A.S</t>
  </si>
  <si>
    <t>REALIZAR EL MANTENIMIENTO PREVENTIVO Y CORRECTIVO A PRECIOS UNITARIOS FIJOS, SIN FORMULA DE REAJUSTE Y A MONTO AGOTABLE PARA LA MAQUINARIA AMARILLA DEL FONDO DE DESARROLLO LOCAL RAFAEL URIBE URIBE</t>
  </si>
  <si>
    <t>ADMINISTRATIVA- INFRAESTRUCTURA</t>
  </si>
  <si>
    <t>https://community.secop.gov.co/Public/Tendering/OpportunityDetail/Index?noticeUID=CO1.NTC.5007936&amp;isFromPublicArea=True&amp;isModal=False</t>
  </si>
  <si>
    <t>L &amp;Q AUDITORES EXTERNOS S.A.S</t>
  </si>
  <si>
    <t>REALIZAR LA VERIFICACIÓN Y MEDICIÓN POSTERIOR, DETERIORO Y/O MODIFICACIÓN DE LA VIDA ÚTIL DE LOS BIENES DE PROPIEDAD DE LA ALCALDÍA LOCAL DE RAFAEL URIBE URIBE</t>
  </si>
  <si>
    <t>https://community.secop.gov.co/Public/Tendering/OpportunityDetail/Index?noticeUID=CO1.NTC.4895471&amp;isFromPublicArea=True&amp;isModal=False</t>
  </si>
  <si>
    <t>Obra Publica</t>
  </si>
  <si>
    <t>CONSORCIO VIAL RUU 2023</t>
  </si>
  <si>
    <t>EJECUTAR LAS OBRAS Y ACTIVIDADES PARA LA CONSTRUCCION DE LA MALLA VIAL Y ESPACIO PÚBLICO DE LA LOCALIDAD DE RAFAEL URIBE URIBE DE ACUERDO CON EL PROYECTO MOVILIDAD MULTIMODAL, INCLUYENTE Y SOSTENIBLE EN RAFAEL URIBE URIBE A PRECIOS UNITARIOS FIJOS, SIN FORMULA DE REAJUSTE Y A MONTO AGOTABLE EN LA CIUDAD DE BOGOTÁ, D. C.</t>
  </si>
  <si>
    <t>https://community.secop.gov.co/Public/Tendering/OpportunityDetail/Index?noticeUID=CO1.NTC.4949034&amp;isFromPublicArea=True&amp;isModal=False</t>
  </si>
  <si>
    <t>CONSORCIO VIAS RUU 2023</t>
  </si>
  <si>
    <t>EJECUTAR LAS OBRAS Y ACTIVIDADES PARA LA CONSERVACIÓN DE LA MALLA VIAL, ESPACIO PÚBLICO, CICLORUTAS Y PUENTES DE COMPETENCIA DE LA LOCALIDAD DE RAFAEL URIBE URIBE A PRECIOS UNITARIOS FIJOS, SIN FORMULA DE REAJUSTE Y A MONTO AGOTABLE EN LA CIUDAD DE BOGOTÁ, D. C</t>
  </si>
  <si>
    <t>https://community.secop.gov.co/Public/Tendering/OpportunityDetail/Index?noticeUID=CO1.NTC.5077871&amp;isFromPublicArea=True&amp;isModal=False</t>
  </si>
  <si>
    <t>SEGUROS MUNDIAL SA.</t>
  </si>
  <si>
    <t>CONTRATAR UNA PÓLIZA COLECTIVA DE SEGURO DE VIDA PARA LOS EDILES DE LA JUNTA ADMINISTRADORA LOCAL DEL FONDO DE DESARROLLO LOCAL DE RAFAEL URIBE URIBE</t>
  </si>
  <si>
    <t>Servicios de seguros de vida individua</t>
  </si>
  <si>
    <t>https://community.secop.gov.co/Public/Tendering/OpportunityDetail/Index?noticeUID=CO1.NTC.5099789&amp;isFromPublicArea=True&amp;isModal=False</t>
  </si>
  <si>
    <t>ASEGURADORA SOLIDARIA ENTIDAD CORPORATIVA</t>
  </si>
  <si>
    <t>CONTRATAR LOS SEGUROS QUE AMPAREN LOS INTERESES PATRIMONIALES ACTUALES Y FUTUROS, ASÍ COMO LOS BIENES DE PROPIEDAD DEL FONDO DE DESARROLLO LOCAL DE RAFAEL URIBE URIBE, QUE ESTÉN BAJO SU RESPONSABILIDAD Y CUSTODIA Y AQUELLOS QUE SEAN ADQUIRIDOS PARA DESARROLLAR LAS FUNCIONES INHERENTES A SU ACTIVIDAD, ASI COMO CUALQUIER OTRA POLIZA DE SEGUROS QUE REQUIERA LA ENTIDAD EN EL DESARROLLO DE SU ACTIVIDAD</t>
  </si>
  <si>
    <t>O212020200701030571354 Servicios de seguros contra
incendio, terremoto o sustracción N/A 1-100-I079 VA-INGRESOS
CORRIENTES FDL 31.567.419
O212020200701030571355 Servicios de seguros generales de
responsabilidad civil N/A 1-100-I079 VA-INGRESOS
CORRIENTES FDL 24.739.366
O212020200701030571359 Otros servicios de seguros distintos
de los seguros de vida n.c.p.</t>
  </si>
  <si>
    <t>https://community.secop.gov.co/Public/Tendering/OpportunityDetail/Index?noticeUID=CO1.NTC.5206895&amp;isFromPublicArea=True&amp;isModal=False</t>
  </si>
  <si>
    <t>MELTLAB SAS</t>
  </si>
  <si>
    <t>CONTRATAR LA PRESTACIÓN DE SERVICIOS DE MANTENIMIENTO, AJUSTE Y CALIBRACION DE PESAS, RECIPIENTE VOLUMÉTRICO, BALANZA, TERMOHIGROMETRO Y TERMOMETRO CON SONDA, QUE SE UTILIZARAN PARA LAS ACTIVIDADES DE INSPECCION, VIGILANCIA Y CONTROL EN LOS ESTABLECIMIENTOS DE COMERCIO EN LA LOCALIDAD DE RAFAEL URIBE URIBE</t>
  </si>
  <si>
    <t>OC-121162</t>
  </si>
  <si>
    <t>https://www.colombiacompra.gov.co/tienda-virtual-del-estado-colombiano/ordenes-compra/121162</t>
  </si>
  <si>
    <t>UNIÓN TEMPORAL ESTUDIOS 049</t>
  </si>
  <si>
    <t>SUMINISTRO DE ELEMENTOS Y MATERIALES DE FERRETERIA EN GENERAL A MONTO AGOTABLE PARA EL MANTENIMIENTO LAS ADECUACIONES O LAS MEJORAS DE TIPO LOCATIVO DE LOS BIENES MUEBLES E INMUEBLES A CARGO DEL FONDO DE DESARROLLO LOCAL DE RAFAEL URIBE URIBE</t>
  </si>
  <si>
    <t xml:space="preserve">O2120201003053511001 Pinturas para agua, P.V.A. y similares FDL 11.252 O2120201003053511002 Barnices de todo tipo 94.960 
O2120201003053511033 Estuco- FDL 113.000 
O2120201003063632003 Accesorios de material plástico para tuberías FDL 827.000 O2120201003063632007 Tubo rígido de material plástico FDL 361.196 
O2120201003063692001 Cintas aislantes FDL 91.185
 O2120201003073729203 Accesorios de loza o porcelana para uso eléctrico FDL 925.167 O2120201003073794002 Impermeabilizantes asfálticos FDL 53.436 
O2120201003083899310 Brochas para pintar  FDL 22.366 
O2120201004024292199 Herramientas n.c.p. para carpintería FDL 162.584 O2120201004024299203 Cerraduras para puertas FDL 734.837 
O2120201004024299206 Candados FDL 327.000
 O2120201004024299924 Perchas, collarines y accesorios para redes eléctricas  FDL 63.303
</t>
  </si>
  <si>
    <t>https://community.secop.gov.co/Public/Tendering/OpportunityDetail/Index?noticeUID=CO1.NTC.5195894&amp;isFromPublicArea=True&amp;isModal=False</t>
  </si>
  <si>
    <t>IRAMCOL SAS</t>
  </si>
  <si>
    <t>REALIZAR EL SUMINISTRO DE EMULSIÓN ASFÁLTICA CRL-1 POR EL SISTEMA DE PRECIOS UNITARIOS FIJOS A MONTO AGOTABLE SIN FORMULA DE REAJUSTE PARA EL MEJORAMIENTO DE LA MALLA VIAL DE LA LOCALIDAD DE RAFAEL URIBE URIBE</t>
  </si>
  <si>
    <t>CPS 357-2023</t>
  </si>
  <si>
    <t>https://community.secop.gov.co/Public/Tendering/OpportunityDetail/Index?noticeUID=CO1.NTC.5216215&amp;isFromPublicArea=True&amp;isModal=False</t>
  </si>
  <si>
    <t xml:space="preserve">FUNDACION PARA EL DESARROLLO SOCIOCULTURAL, DEPORTIVO, COMUNITARIO, AGROPECUARIO Y/O AMBIENTAL-
 FUNDESCO
</t>
  </si>
  <si>
    <t>PRESTAR LOS SERVICIOS INTEGRALES EN ACCIONES PARA LA REALIZACIÓN DE LOS EVENTOS CULTURALES Y LA FINANCIACIÓN DE PROYECTOS CULTURALES Y CREATIVOS DE LOCALIDAD DE RAFAEL URIBE URIBE, EN EL MARCO DEL PROYECTO DE INVERSIÓN 1647 y 1650 RESPECTIVAMENTE</t>
  </si>
  <si>
    <t>CPS-358-2023</t>
  </si>
  <si>
    <t>https://community.secop.gov.co/Public/Tendering/OpportunityDetail/Index?noticeUID=CO1.NTC.5255713&amp;isFromPublicArea=True&amp;isModal=False</t>
  </si>
  <si>
    <t>IMPECOS SAS</t>
  </si>
  <si>
    <t>REALIZAR ACCIONES DE MANTENIMIENTO Y PLANTACIÓN DE ÁRBOLES EN LA LOCALIDAD DE RAFAEL URIBE URIBE EN EL MARCO DEL PROYECTO DE INVERSIÓN 1667</t>
  </si>
  <si>
    <t>https://community.secop.gov.co/Public/Tendering/OpportunityDetail/Index?noticeUID=CO1.NTC.5246491&amp;isFromPublicArea=True&amp;isModal=False</t>
  </si>
  <si>
    <t>AUTOS MONGUI SAS</t>
  </si>
  <si>
    <t>CONTRATAR EL MANTENIMIENTO PREVENTIVO Y CORRECTIVO A MONTO AGOTABLE DE LOS VEHÍCULOS DE TIPO LIVIANO DEL FONDO DE DESARROLLO LOCAL DE RAFAEL URIBE URIBE</t>
  </si>
  <si>
    <t>14199-38804</t>
  </si>
  <si>
    <t>Aceites lubricantes/Servicio de mantenimiento y
reparación de vehículos
automotores n.c.p</t>
  </si>
  <si>
    <t>https://community.secop.gov.co/Public/Tendering/OpportunityDetail/Index?noticeUID=CO1.NTC.5179937&amp;isFromPublicArea=True&amp;isModal=False</t>
  </si>
  <si>
    <t>CONSORCIO RESOLUCION DE CONFLICTOS</t>
  </si>
  <si>
    <t>PRESTAR LOS SERVICIOS PARA LA EJECUCIÓN DE ACTIVIDADES RELACIONADAS CON EL FORTALECIMIENTO DE LA CONFIANZA CIUDADANA EN LA RED INSTITUCIONAL DE JUSTICIA, CON LA ATENCIÓN EN ESTRATEGIAS DE JUSTICIA INTEGRAL, PROGRAMAS PEDAGÓGICOS EN RESOLUCIÓN DE CONFLICTOS, CÓDIGO NACIONAL DE SEGURIDAD Y CONVIVENCIA CIUDADANA, EN EL MARCO DEL PROYECTO DE INVERSIÓN 1682</t>
  </si>
  <si>
    <t>https://community.secop.gov.co/Public/Tendering/OpportunityDetail/Index?noticeUID=CO1.NTC.5180477&amp;isFromPublicArea=True&amp;isModal=False</t>
  </si>
  <si>
    <t>ASOCIACION PARA EL DESARROLLO INTEGRAL DE LA FAMILIA COLOMBIANA-ADIFCOL</t>
  </si>
  <si>
    <t>DESARROLLAR ACCIONES INTEGRALES ENCAMINADAS AL FOMENTO DE LAS ACTIVIDADES RECREO - DEPORTIVAS DE LA LOCALIDAD DE RAFAEL URIBE URIBE, EN EL MARCO DEL PROYECTO DE INVERSIÓN 1646, CULTURA, DEPORTE Y RECREACIÓN PARA EL BIENESTAR DE LA CIUDADANÍA</t>
  </si>
  <si>
    <t>https://community.secop.gov.co/Public/Tendering/OpportunityDetail/Index?noticeUID=CO1.NTC.5172562&amp;isFromPublicArea=True&amp;isModal=False</t>
  </si>
  <si>
    <t>FUNDACION JUSTICIA SOCIAL</t>
  </si>
  <si>
    <t>PRESTAR SERVICIOS ENFOCADOS AL DESARROLLO DE ACCIONES EN EL MARCO DE LOS DERECHOS DE LAS MUJERES, CONSTRUCCION DE CIUDADANÍA Y PREVENCIÓN DEL FEMINICIDIO O CUALQUIER TIPO DE VIOLENCIA CONTRA LAS MUJERES DE LA LOCALIDAD RAFAEL URIBE URIBE</t>
  </si>
  <si>
    <t>CPS-363-2023</t>
  </si>
  <si>
    <t>https://community.secop.gov.co/Public/Tendering/OpportunityDetail/Index?noticeUID=CO1.NTC.5294706&amp;isFromPublicArea=True&amp;isModal=False</t>
  </si>
  <si>
    <t xml:space="preserve">CORPORACION CIUDAD EMPHIRIA </t>
  </si>
  <si>
    <t>"PRESTAR LOS SERVICIOS PARA UN COMPARTIR NAVIDEÑO, DIRIGIDO A ADULTOS MAYORES INSCRITOS EN EL APOYO ECONÓMICO PROYECTO 1636</t>
  </si>
  <si>
    <t>CIA-364-2023</t>
  </si>
  <si>
    <t>https://community.secop.gov.co/Public/Tendering/OpportunityDetail/Index?noticeUID=CO1.NTC.5339023&amp;isFromPublicArea=True&amp;isModal=False</t>
  </si>
  <si>
    <t>ALIANZA COLOMBIANA DE INSTITUCIONES PUBLICAS DE EDUCACION SUPERIOR RED SUMMA-REDSUMA</t>
  </si>
  <si>
    <t>AUNAR ESFUERZOS TECNICOS ADMISTRATIVOS JURIDICOS Y FINANCIEROS PARA LA EJECUCIÓN DEL PROYECTO 1689 "PARTICIPACIÓN CIUDADANA ORGANIZADA Y SOLIDARIA EN RAFAEL URIBE URIBE", COMPONENTES DE FORMACIÓN, CUYO OBJETO ES FORTALECER LAS ORGANIZACIONES, MEDIOS ALTERNATIVOS DE COMUNICACIÓN COMUNITARIA, JAC E INSTANCIAS DE PARTICIPACIÓN CIUDADANA Y ADELANTAR EL DISEÑO, EJECUCIÒN DEL PLAN</t>
  </si>
  <si>
    <t>https://community.secop.gov.co/Public/Tendering/OpportunityDetail/Index?noticeUID=CO1.NTC.5203727&amp;isFromPublicArea=True&amp;isModal=False</t>
  </si>
  <si>
    <t>CONSORCIO INTER VIAS IYC 2023</t>
  </si>
  <si>
    <t>INTERVENTORÍA TÉCNICA, ADMINISTRATIVA, FINANCIERA, JURÍDICA, AMBIENTAL Y DE SEGURIDAD Y SALUD EN EL TRABAJO (SST), Y SOCIAL AL CONTRATO DE OBRA PUBLICA RESULTANTE DEL PROCESO DE LICITACION PUBLICA CUYO OBJETO ES: EJECUTAR LAS OBRAS Y ACTIVIDADES PARA LA CONSERVACIÓN DE LA MALLA VIAL, ESPACIO PÚBLICO, PUENTE Y CICLO RUTA DE LA LOCALIDAD DE RAFAEL URIBE URIBE A PRECIOS UNITARIOS FIJOS, SIN FORMULA DE REAJUSTE Y A MONTO AGOTABLE EN LA CIUDAD DE BOGOTÁ, D. C¿ DERIVADO DEL PROCESO DE LICITACIÓN PUBLICA No. FDLRUU-LP-002-2023</t>
  </si>
  <si>
    <t>https://community.secop.gov.co/Public/Tendering/OpportunityDetail/Index?noticeUID=CO1.NTC.5052497&amp;isFromPublicArea=True&amp;isModal=False</t>
  </si>
  <si>
    <t>CONSORCIO INTER SILVER 2023</t>
  </si>
  <si>
    <t>INTERVENTORÍA TÉCNICA, ADMINISTRATIVA, FINANCIERA, JURÍDICA, AMBIENTAL Y SOCIAL AL CONTRATO DE OBRA PUBLICA RESULTANTE DEL PROCESO DE LICITACION PUBLICA CUYO OBJETO ES: EJECUTAR LAS OBRAS Y ACTIVIDADES PARA LA CONSTRUCCION DE LA MALLA VIAL Y ESPACIO PÚBLICO DE LA LOCALIDAD DE RAFAEL URIBE URIBE DE ACUERDO CON EL PROYECTO MOVILIDAD MULTIMODAL, INCLUYENTE Y SOSTENIBLE EN RAFAEL URIBE URIBE A PRECIOS UNITARIOS FIJOS, SIN FORMULA DE REAJUSTE Y A MONTO AGOTABLE EN LA CIUDAD DE BOGOTÁ, D. C. DERIVADO DEL
PROCESO DE SELECCIÓN DE LICITACION DE OBRA PUBLICA LP_003_2023</t>
  </si>
  <si>
    <t>https://community.secop.gov.co/Public/Tendering/OpportunityDetail/Index?noticeUID=CO1.NTC.5077925&amp;isFromPublicArea=True&amp;isModal=False</t>
  </si>
  <si>
    <t>CONSORCIO PARQUES RUU 2023</t>
  </si>
  <si>
    <t>CONSTRUCCIÓN, MEJORAMIENTO, MANTENIMIENTO Y/O DOTACIÓN DE LOS PARQUES CATALOGADOS COMO VECINALES Y DE BOLSILLO, DE LA LOCALIDAD DE RAFAEL URIBE URIBE EN BOGOTÁ D.C</t>
  </si>
  <si>
    <t>https://community.secop.gov.co/Public/Tendering/OpportunityDetail/Index?noticeUID=CO1.NTC.5268213&amp;isFromPublicArea=True&amp;isModal=False</t>
  </si>
  <si>
    <t>ASOCIACIÓN DE HOGARES SI A LA VIDA</t>
  </si>
  <si>
    <t>FORTALECER EL DESARROLLO SOCIAL Y CULTURAL MEDIANTE PROCESOS DE FORMACIÓN Y ACTIVIDADES SOBRE EL BUEN USO DEL ESPACIO PÚBLICO, PROMOVIENDO ACUERDOS CIUDADANOS QUE PERMITAN LA SANA CONVIVENCIA Y EL RESPETO ENTRE LOS VENDEDORES INFORMALES EN LA LOCALIDAD DE RAFAEL URIBE URIBE EN EL MARCO DEL PROYECTO 1681</t>
  </si>
  <si>
    <t>CAS-369-2023</t>
  </si>
  <si>
    <t>https://community.secop.gov.co/Public/Tendering/OpportunityDetail/Index?noticeUID=CO1.NTC.5355623&amp;isFromPublicArea=True&amp;isModal=False</t>
  </si>
  <si>
    <t>FUNDACIÓN UNIVERSITARIA EMPRESARIAL DE LA CÁMARA DE COMERCIO DE BOGOTA-UNIEMPRESARIAL</t>
  </si>
  <si>
    <t>AUNAR RECURSOS HUMANOS TÉCNICOS ADMINISTRATIVOS Y FINANCIEROS PARA PROMOVER, REVITALIZAR Y APOYAR ESTRATEGIAS DE TRANSFORMACIÓN EMPRESARIAL Y FORTALECIMIENTO A LAS UNIDADES PRODUCTIVAS TRADICIONALES, EMPRENDIMIENTOS Y MIPYMES LOCALES EN RAFAEL URIBE URIBE EN EL MARCO DEL PROYECTO 1653</t>
  </si>
  <si>
    <t>OC-122364</t>
  </si>
  <si>
    <t>https://www.colombiacompra.gov.co/tienda-virtual-del-estado-colombiano/ordenes-compra/122364</t>
  </si>
  <si>
    <t xml:space="preserve">Compra venta bienes muebles </t>
  </si>
  <si>
    <t>PANAMERICANA LIBRERIA Y PAPELERIA SA</t>
  </si>
  <si>
    <t>ADQUIRIR LICENCIAS DE SOFTWARE, PARA EL FORTALECIMIENTO TECNICO DE LAS COMUNICACIONES, AREA DE INFRAESTRUCTURA, INSPECCIONES, JURIDICA Y EQUIPO DE GESTION DOCUMENTAL EN LA ALCALDIA LOCAL DE RAFAEL URIBE URIBE.</t>
  </si>
  <si>
    <t>https://community.secop.gov.co/Public/Tendering/OpportunityDetail/Index?noticeUID=CO1.NTC.5179594&amp;isFromPublicArea=True&amp;isModal=False</t>
  </si>
  <si>
    <t>REALIZAR INTERVENCION CON PROCESOS DE RESTAURACIÓN, REHABILITACIÓN O RECUPERACIÓN ECOLÓGICA EN LA LOCALIDAD DE RAFAEL URIBE URIBE EN EL MARCO DEL PROYECTO DE INVERSIÓN 1661</t>
  </si>
  <si>
    <t>https://community.secop.gov.co/Public/Tendering/OpportunityDetail/Index?noticeUID=CO1.NTC.5191368&amp;isFromPublicArea=True&amp;isModal=False</t>
  </si>
  <si>
    <t>G&amp;D PROYECTOS S.A.S.</t>
  </si>
  <si>
    <t>REALIZAR ACCIONES PARA EL FORTALECIMIENTO DEL PROGRAMA DE AGRICULTURA URBANA EN LA LOCALIDAD RAFAEL URIBE URIBE EN EL MARCO DEL PROYECTO DE INVERSIÓN 1649</t>
  </si>
  <si>
    <t>https://community.secop.gov.co/Public/Tendering/OpportunityDetail/Index?noticeUID=CO1.NTC.5207028&amp;isFromPublicArea=True&amp;isModal=False</t>
  </si>
  <si>
    <t>EJECUTAR ACCIONES PARA LA PREVENCION Y ATENCION DE LA VIOLENCIA INTRAFAMILIAR Y/O SEXUAL EN LA LOCALIDAD DE RAFAEL URIBE URIBE</t>
  </si>
  <si>
    <t>https://community.secop.gov.co/Public/Tendering/OpportunityDetail/Index?noticeUID=CO1.NTC.5306164&amp;isFromPublicArea=True&amp;isModal=False</t>
  </si>
  <si>
    <t>CONSORCIO INTER PARQUES RUU 2023</t>
  </si>
  <si>
    <t>REALIZAR LA INTERVENTORIA TECNICA, ADMINISTRATIVA, FINANCIERA AMBIENTAL, SEGURIDAD Y SALUD EN EL TRABAJO SST AL CONTRATO DE OBRA PUBLICA RESULTANTE DEL PROCESO DE LICITACION PUBLICA No. FDLRUU-LP-005-2023, CUYO OBJETO ES: CONSTRUCCIÓN, EJORAMIENTO, MANTENIMIENTO Y/O DOTACIÓN DE LOS PARQUES CATALOGADOS COMO VECINALES Y DE BOLSILLO, DE LA LOCALIDAD DE RAFAEL URIBE URIBE EN...</t>
  </si>
  <si>
    <t>https://community.secop.gov.co/Public/Tendering/OpportunityDetail/Index?noticeUID=CO1.NTC.5180551&amp;isFromPublicArea=True&amp;isModal=False</t>
  </si>
  <si>
    <t>FUNDACION ECODES</t>
  </si>
  <si>
    <t>REALIZAR ACCIONES ENCAMINADAS A LA IMPLEMENTACION DE PROCESOS COMUNITARIOS DE EDUCACIÓN AMBIENTAL E IMPLEMENTACION DE JARDINERIA Y COBERTURAS VERDES EN LA LOCALIDAD EN EL MARCO DEL PROYECTO DE INVERSION 1660</t>
  </si>
  <si>
    <t>https://community.secop.gov.co/Public/Tendering/OpportunityDetail/Index?noticeUID=CO1.NTC.5283317&amp;isFromPublicArea=True&amp;isModal=False</t>
  </si>
  <si>
    <t xml:space="preserve">AMERICANA CORP SAS
</t>
  </si>
  <si>
    <t>ADQUIRIR BIENES PARA DOTAR LA CASA DE JUVENTUD EL CARACOL ERRANTE EN LA LOCALIDAD DE RAFAEL URIBE URIBE</t>
  </si>
  <si>
    <t>Desarrollo de capacidades y
fortalecimiento de habilidades en los
y las adolescentes y jóvenes de
Rafael Uribe Uribe</t>
  </si>
  <si>
    <t>https://community.secop.gov.co/Public/Tendering/OpportunityDetail/Index?noticeUID=CO1.NTC.5180476&amp;isFromPublicArea=True&amp;isModal=False</t>
  </si>
  <si>
    <t>FUNDACIÓN FORO CÍVICO ESCUELA DE DEMOCRACIA, DERECHOS HUMANOS Y PARTICIPACIÓN CIUDADANA</t>
  </si>
  <si>
    <t>PRESTAR SERVICIOS PARA REALIZAR ACTIVIDADES DE BIENESTAR Y RESPIRO A CUIDADORAS Y CUIDADORES DE LA LOCALIDAD RAFAEL URIBE URIBE</t>
  </si>
  <si>
    <t>https://community.secop.gov.co/Public/Tendering/OpportunityDetail/Index?noticeUID=CO1.NTC.5230023&amp;isFromPublicArea=True&amp;isModal=False</t>
  </si>
  <si>
    <t>FUNDACION EDUCATIVA METROPOLITANA-UTEM</t>
  </si>
  <si>
    <t>PRESTAR LOS SERVICIOS PARA ADELANTAR ACCIONES QUE CONTRIBUYAN AL FORTALECIMIENTO DE LA SEGURIDAD COMUNITARIA EN CAPACITACION, ACTIVIDADES PARA LA RESILIENCIA Y PREVENCION , ADQUISICION, INSTALACION Y PUESTA EN FUNCIONAMIENTO DE KITS TECNOLOGICOS COMPUESTOS POR CAMARAS Y ALARMAS COMUNITARIAS EN LA LOCALIDAD DE RAFAEL URIBE URIBE EN EL MARCO DEL PROYECTO DE INVERSION 1680".</t>
  </si>
  <si>
    <t>https://community.secop.gov.co/Public/Tendering/OpportunityDetail/Index?noticeUID=CO1.NTC.5236258&amp;isFromPublicArea=True&amp;isModal=False</t>
  </si>
  <si>
    <t>CONSORCIO SALONES IYC 2023</t>
  </si>
  <si>
    <t>LA CONSTRUCCION DEL SALON COMUNAL UBICADO EN EL PREDIO CARRERA 11A 41 15 SUR EN LA LOCALIDAD DE RAFAEL URIBE URIBE EN BOGOTA D.C. INCLUYENDO ESTUDIO, DISEÑOS Y LICENCIA DE CONSTRUCCION, BAJO LA MODALIDAD LLAVE EN MANO</t>
  </si>
  <si>
    <t>https://community.secop.gov.co/Public/Tendering/OpportunityDetail/Index?noticeUID=CO1.NTC.5201403&amp;isFromPublicArea=True&amp;isModal=False</t>
  </si>
  <si>
    <t>CONSORCIO MABRIL 90 2023</t>
  </si>
  <si>
    <t>LA CONSTRUCCION DE LA CASA DE LA CULTURA, EN LA LOCALIDAD DE RAFAEL URIBE URIBE EN BOGOTA D.C, INCLUYENDO ESTUDIOS Y DISEÑOS ,BAJO LA MODALIDAD DE LLAVE EN MANO</t>
  </si>
  <si>
    <t>https://community.secop.gov.co/Public/Tendering/OpportunityDetail/Index?noticeUID=CO1.NTC.5306156&amp;isFromPublicArea=True&amp;isModal=False</t>
  </si>
  <si>
    <t>FUNDACIÓN SOCIAL PARA LA RECREACIÓN Y LA CULTURA Y DEPORTE - FUNINDER</t>
  </si>
  <si>
    <t>PRESTAR SERVICIOS PARA LLEVAR A CABO ACCIONES SIGNIFICATIVAS PARA LA CONSTRUCCIÓN DE MEMORIA, PAZ Y RECONCILIACIÓN, ASÍ COMO MEJORAR LA CALIDAD DE VIDA DE LAS VÍCTIMAS DEL CONFLICTO Y EXCOMBATIENTES QUE RESIDEN EN LA LOCALIDAD DE RAFAEL URIBE URIBE</t>
  </si>
  <si>
    <t>https://community.secop.gov.co/Public/Tendering/OpportunityDetail/Index?noticeUID=CO1.NTC.5325234&amp;isFromPublicArea=True&amp;isModal=False</t>
  </si>
  <si>
    <t>MABTRONICS INGENIERIA SAS</t>
  </si>
  <si>
    <t>PRESTACIÓN DEL SERVICIO DE LAVADO Y DESINFECCIÓN DE LOS TANQUES DE ALMACENAMIENTO DE AGUA POTABLE DE LAS SEDES DE LA ALCALDÍA LOCAL DE RAFAEL URIBE URIBE</t>
  </si>
  <si>
    <t>Servicios de limpieza general</t>
  </si>
  <si>
    <t>https://community.secop.gov.co/Public/Tendering/OpportunityDetail/Index?noticeUID=CO1.NTC.5026512&amp;isFromPublicArea=True&amp;isModal=False</t>
  </si>
  <si>
    <t>CONSORCIO ARAGON GTD</t>
  </si>
  <si>
    <t>CONTRATAR A PRECIOS UNITARIOS FIJOS, LAS OBRAS REFERENTES AL MANTENIMIENTO Y REPARACIONES LOCATIVAS DE LOS SALONES COMUNALES EN LA LOCALIDAD DE RAFAEL URIBE URIBE EN LA CIUDAD DE BOGOTA</t>
  </si>
  <si>
    <t>https://community.secop.gov.co/Public/Tendering/OpportunityDetail/Index?noticeUID=CO1.NTC.5306454&amp;isFromPublicArea=True&amp;isModal=False</t>
  </si>
  <si>
    <t>JVM INGENIERIA S.A.S BIC</t>
  </si>
  <si>
    <t>REALIZAR LA INTERVENTORÍA TÉCNICA, ADMINISTRATIVA, LEGAL, FINANCIERA, SOCIAL, AMBIENTAL Y DE SEGURIDAD Y SALUD EN EL TRABAJO (SST), DEL CONTRATO DE OBRA PÚBLICA QUE TIENE POR OBJETO: CONTRATAR A PRECIOS UNITARIOS FIJOS, LAS OBRAS REFERENTES AL MANTENIMIENTO Y REPARACIONES LOCATIVAS DE LOS SALONES COMUNALES EN LA LOCALIDAD DE RAFAEL URIBE URIBE EN LA CIUDAD DE BOGOTA", DEL PROCESO.</t>
  </si>
  <si>
    <t>https://community.secop.gov.co/Public/Tendering/OpportunityDetail/Index?noticeUID=CO1.NTC.5306720&amp;isFromPublicArea=True&amp;isModal=False</t>
  </si>
  <si>
    <t>CONSORCIO INTER  2L 2023</t>
  </si>
  <si>
    <t>REALIZAR LA INTERVENTORÍA TÉCNICA, ADMINISTRATIVA, LEGAL, FINANCIERA, SOCIAL, AMBIENTAL Y DE SEGURIDAD Y SALUD EN EL TRABAJO (SST), DEL CONTRATO DE OBRA PÚBLICA QUE TIENE POR OBJETO: LA CONSTRUCCION DE LA CASA DE LA CULTURA, EN LA LOCALIDAD DE RAFAEL URIBE URIBE EN BOGOTA D.C, INCLUYENDO ESTUDIOS Y DISEÑOS, BAJO LA MODALIDAD DE LLAVE EN MANO</t>
  </si>
  <si>
    <t>https://community.secop.gov.co/Public/Tendering/OpportunityDetail/Index?noticeUID=CO1.NTC.5306452&amp;isFromPublicArea=True&amp;isModal=False</t>
  </si>
  <si>
    <t xml:space="preserve">	REALIZAR LA INTERVENTORÍA TÉCNICA, ADMINISTRATIVA, LEGAL, FINANCIERA, SOCIAL, AMBIENTAL, SEGURIDAD Y SALUD EN EL TRABAJO (SST), DEL CONTRATO DE OBRA PÚBLICA QUE TIENE POR OBJETO: LA CONSTRUCCION DEL SALON COMUNAL UBICADO EN EL PREDIO CARRERA 11A 41 15 SUR EN LA LOCALIDAD DE RAFAEL URIBE URIBE EN BOGOTA D.C. INCLUYENDO ESTUDIOS DISEÑOS Y LICENCIA DE CONSTRUCCION, BAJO LA MODALIDAD LLAVE EN MANO</t>
  </si>
  <si>
    <t xml:space="preserve">22 22-Consultoría (Gerencia de Obra) </t>
  </si>
  <si>
    <t xml:space="preserve">23 23-Consultoría (Gerencia de Proyecto) </t>
  </si>
  <si>
    <t xml:space="preserve">24 24-Consultoría (Estudios y Diseños Tecnicos) </t>
  </si>
  <si>
    <t xml:space="preserve">25 25-Consultoría (Estudios de Prefactibilidad y Factibilidad) </t>
  </si>
  <si>
    <t xml:space="preserve">26 26-Consultoría (Asesoría Técnica) </t>
  </si>
  <si>
    <t xml:space="preserve">29 29-Consultoría (Otros) </t>
  </si>
  <si>
    <t xml:space="preserve">32 32-Servicios Artísticos </t>
  </si>
  <si>
    <t xml:space="preserve">36 36-Servicios de Edición </t>
  </si>
  <si>
    <t xml:space="preserve">37 37-Servicios de Impresión </t>
  </si>
  <si>
    <t xml:space="preserve">38 38-Servicios de Publicación </t>
  </si>
  <si>
    <t xml:space="preserve">39 39-Servicios de Capacitación </t>
  </si>
  <si>
    <t xml:space="preserve">40 40-Servicios de Outsourcing </t>
  </si>
  <si>
    <t xml:space="preserve">42 42-Suministro de Bienes en general </t>
  </si>
  <si>
    <t xml:space="preserve">45 45-Sumunistro de Alimentos </t>
  </si>
  <si>
    <t xml:space="preserve">46 46-Sumunistro de Medicamentos </t>
  </si>
  <si>
    <t>50 50-Servicios de Transporte</t>
  </si>
  <si>
    <t xml:space="preserve">51 51-Concesión (Administración de Bienes) </t>
  </si>
  <si>
    <t xml:space="preserve">52 52-Concesión (Servicios Públicos Domiciliarios) </t>
  </si>
  <si>
    <t xml:space="preserve">54 54-Concesión (Servicios de Salud) </t>
  </si>
  <si>
    <t xml:space="preserve">55 55-Concesión (Obra Pública) </t>
  </si>
  <si>
    <t xml:space="preserve">59 59-Concesión (Otros) </t>
  </si>
  <si>
    <t xml:space="preserve">61 61-Contrato de Fiducia o Encargo Fiduciario </t>
  </si>
  <si>
    <t xml:space="preserve">62 62-Contrato de Administración Profesional de Acciones </t>
  </si>
  <si>
    <t xml:space="preserve">63 63-Leasing </t>
  </si>
  <si>
    <t>65 65-Depósitos</t>
  </si>
  <si>
    <t xml:space="preserve">69 69-Otro tipo de contrato financiero </t>
  </si>
  <si>
    <t xml:space="preserve">79 79-Otro tipo de contrato de seguros </t>
  </si>
  <si>
    <t xml:space="preserve">81 81-Administración y Custodia de Bonos del Programa </t>
  </si>
  <si>
    <t xml:space="preserve">84 84-Administración y Custodia de Valores </t>
  </si>
  <si>
    <t xml:space="preserve">86 86-Representación de tenedores de bonos </t>
  </si>
  <si>
    <t xml:space="preserve">99 99-Otros contratos de títulos valores </t>
  </si>
  <si>
    <t xml:space="preserve">119 119-Otros contratos de asociación </t>
  </si>
  <si>
    <t xml:space="preserve">122 122-Compraventa (Bienes Inmuebles) </t>
  </si>
  <si>
    <t xml:space="preserve">133 133-Administración y enajenación de inmuebles </t>
  </si>
  <si>
    <t xml:space="preserve">161 161-Derechos de Autor o propiedad intelectual </t>
  </si>
  <si>
    <t xml:space="preserve">162 162-Derechos de propiedad industrial </t>
  </si>
  <si>
    <t xml:space="preserve">164 164-Transferencia de Tecnología </t>
  </si>
  <si>
    <t xml:space="preserve">169 169-Otro tipo de contrato de derechos de propiedad </t>
  </si>
  <si>
    <t xml:space="preserve">201 201-Convenio de Cooperación y Asistencia Técnica </t>
  </si>
  <si>
    <t xml:space="preserve">209 209-Otros contratos con organismos multilaterales </t>
  </si>
  <si>
    <t xml:space="preserve">212 212-Convenio Interadministrativo de Cofinanciación </t>
  </si>
  <si>
    <t xml:space="preserve">213 213-Convenio Administrativo </t>
  </si>
  <si>
    <t>901 901-Permuta de bienes muebles</t>
  </si>
  <si>
    <t xml:space="preserve">903 903-Mandato </t>
  </si>
  <si>
    <t xml:space="preserve">904 904-Comodato </t>
  </si>
  <si>
    <t xml:space="preserve">906 906-Donación </t>
  </si>
  <si>
    <t xml:space="preserve">907 907-Cesión </t>
  </si>
  <si>
    <t xml:space="preserve">908 908-Aprovechamiento Economico (Deportes) </t>
  </si>
  <si>
    <t xml:space="preserve">909 909-Suscripciones, afiliaciones </t>
  </si>
  <si>
    <t>910 910-Contrato de adm/on. mantenim. y aprovech. económico del espacio público</t>
  </si>
  <si>
    <t>912 912-Administracion de Recursos del Regimen Subsidiado</t>
  </si>
  <si>
    <t xml:space="preserve">999 999-Otro tipo de naturaleza de contratos </t>
  </si>
  <si>
    <t>NUMERO_CONTRATO</t>
  </si>
  <si>
    <t>CONTRATISTA</t>
  </si>
  <si>
    <t>NIVELACADEMICO</t>
  </si>
  <si>
    <t>PROFESION</t>
  </si>
  <si>
    <t>ESPECIALIZACIÓN</t>
  </si>
  <si>
    <t>TIPO  CONTRATO</t>
  </si>
  <si>
    <t>OBJETO</t>
  </si>
  <si>
    <t>FECHA_INICIO</t>
  </si>
  <si>
    <t>FECHA_TERMINACION</t>
  </si>
  <si>
    <t>VALOR_INICIAL</t>
  </si>
  <si>
    <t>VALOR_TOTAL</t>
  </si>
  <si>
    <t>PLAZO</t>
  </si>
  <si>
    <t>DEPENDENCIA</t>
  </si>
  <si>
    <t>CODIGO_PROYECTO</t>
  </si>
  <si>
    <t>NOMBRE_PROYECTO</t>
  </si>
  <si>
    <t>TIPO_SOCIEDAD</t>
  </si>
  <si>
    <t>TIPOLOGIA</t>
  </si>
  <si>
    <t>LINK SECOP</t>
  </si>
  <si>
    <r>
      <t>INFORMACIÓN CONTRACTUAL  VIGENCIA 2023</t>
    </r>
    <r>
      <rPr>
        <b/>
        <sz val="24"/>
        <color indexed="60"/>
        <rFont val="Aharoni"/>
        <charset val="177"/>
      </rPr>
      <t xml:space="preserve"> - </t>
    </r>
    <r>
      <rPr>
        <b/>
        <sz val="14"/>
        <color indexed="60"/>
        <rFont val="Aharoni"/>
        <charset val="177"/>
      </rPr>
      <t>FUENTE: SECOP II</t>
    </r>
  </si>
  <si>
    <t>Persona natural</t>
  </si>
  <si>
    <t>Persona juridica</t>
  </si>
  <si>
    <t>ESPECIALIZACION EN GESTION 
AMBIENTAL URBANA</t>
  </si>
  <si>
    <t>ESPECIALIZACION EN DERECHO DE FAMILIA</t>
  </si>
  <si>
    <t>ESPECIALIZACION EN DERECHO ADMINISTRATIVO</t>
  </si>
  <si>
    <t>ESPECIALIZACION EN PROMOCION EN 
SALUD Y DESARROLLO HUMANO</t>
  </si>
  <si>
    <t>ESPECIALIZACION EN GERENCIA DE
SERVICIOS DE SALUD</t>
  </si>
  <si>
    <t>MAESTRÍA EN INFORMÁTICA APLICADA A
LA EDUCACIÓN; 
ESPECIALIZACION EN SISTEMAS DE
INFORMACION GEOGRAFICA</t>
  </si>
  <si>
    <t xml:space="preserve"> ADMINISTRACION DE EMPRESAS</t>
  </si>
  <si>
    <t>ESPECIALIZACION EN GERENCIA
INTEGRAL DE PROYECTOS</t>
  </si>
  <si>
    <t>ESPECIALIZACION EN DERECHO PUBLICO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</si>
</sst>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13" x14ac:knownFonts="1">
    <font>
      <sz val="10"/>
      <color rgb="FF000000"/>
      <name val="Arial"/>
    </font>
    <font>
      <sz val="10"/>
      <color theme="1"/>
      <name val="Arial"/>
      <family val="2"/>
    </font>
    <font>
      <u/>
      <sz val="10"/>
      <color theme="10"/>
      <name val="Arial"/>
      <family val="2"/>
    </font>
    <font>
      <sz val="10"/>
      <color rgb="FFFF0000"/>
      <name val="Arial"/>
      <family val="2"/>
    </font>
    <font>
      <sz val="10"/>
      <color rgb="FF000000"/>
      <name val="Arial"/>
      <family val="2"/>
    </font>
    <font>
      <sz val="11"/>
      <color rgb="FF000000"/>
      <name val="Calibri"/>
      <family val="2"/>
    </font>
    <font>
      <u/>
      <sz val="11"/>
      <color theme="10"/>
      <name val="Calibri"/>
      <family val="2"/>
    </font>
    <font>
      <b/>
      <sz val="10"/>
      <color theme="0"/>
      <name val="Arial"/>
      <family val="2"/>
    </font>
    <font>
      <sz val="10"/>
      <color rgb="FF444444"/>
      <name val="Arial"/>
      <family val="2"/>
    </font>
    <font>
      <b/>
      <sz val="20"/>
      <color rgb="FF993300"/>
      <name val="Aharoni"/>
      <charset val="177"/>
    </font>
    <font>
      <b/>
      <sz val="24"/>
      <color indexed="60"/>
      <name val="Aharoni"/>
      <charset val="177"/>
    </font>
    <font>
      <b/>
      <sz val="14"/>
      <color indexed="60"/>
      <name val="Aharoni"/>
      <charset val="177"/>
    </font>
    <font>
      <sz val="8"/>
      <color theme="1"/>
      <name val="Arial"/>
      <family val="2"/>
    </font>
  </fonts>
  <fills count="3">
    <fill>
      <patternFill patternType="none"/>
    </fill>
    <fill>
      <patternFill patternType="gray125"/>
    </fill>
    <fill>
      <patternFill patternType="solid">
        <fgColor rgb="FFC00000"/>
        <bgColor indexed="64"/>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5">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6" fillId="0" borderId="0" applyNumberFormat="0" applyFill="0" applyBorder="0" applyAlignment="0" applyProtection="0"/>
  </cellStyleXfs>
  <cellXfs count="34">
    <xf numFmtId="0" fontId="0" fillId="0" borderId="0" xfId="0"/>
    <xf numFmtId="0" fontId="0" fillId="0" borderId="0" xfId="0" applyAlignment="1">
      <alignment vertical="center"/>
    </xf>
    <xf numFmtId="0" fontId="4" fillId="0" borderId="0" xfId="0" applyFont="1" applyAlignment="1">
      <alignment vertical="center" wrapText="1"/>
    </xf>
    <xf numFmtId="0" fontId="2" fillId="0" borderId="1" xfId="2"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1" xfId="1" applyFill="1" applyBorder="1" applyAlignment="1">
      <alignment horizontal="center" vertical="center" wrapText="1"/>
    </xf>
    <xf numFmtId="14" fontId="2" fillId="0" borderId="1" xfId="2" applyNumberFormat="1" applyFill="1" applyBorder="1" applyAlignment="1">
      <alignment horizontal="center" vertical="center" wrapText="1"/>
    </xf>
    <xf numFmtId="14" fontId="2" fillId="0" borderId="1" xfId="1" applyNumberFormat="1" applyFill="1" applyBorder="1" applyAlignment="1">
      <alignment horizontal="center" vertical="center" wrapText="1"/>
    </xf>
    <xf numFmtId="0" fontId="7" fillId="2" borderId="2" xfId="3" applyFont="1" applyFill="1" applyBorder="1" applyAlignment="1">
      <alignment horizontal="center" vertical="center"/>
    </xf>
    <xf numFmtId="14" fontId="7" fillId="2" borderId="2" xfId="3" applyNumberFormat="1" applyFont="1" applyFill="1" applyBorder="1" applyAlignment="1">
      <alignment horizontal="center" vertical="center"/>
    </xf>
    <xf numFmtId="0" fontId="7" fillId="2" borderId="2" xfId="3" applyFont="1" applyFill="1" applyBorder="1" applyAlignment="1">
      <alignment horizontal="center" vertical="center" wrapText="1"/>
    </xf>
    <xf numFmtId="0" fontId="9" fillId="0" borderId="0" xfId="3" applyFont="1" applyAlignment="1">
      <alignment vertical="center" wrapText="1"/>
    </xf>
    <xf numFmtId="0" fontId="9" fillId="0" borderId="0" xfId="3" applyFont="1" applyAlignment="1">
      <alignment horizontal="center" vertical="center" wrapText="1"/>
    </xf>
    <xf numFmtId="0" fontId="9" fillId="0" borderId="0" xfId="3" applyFont="1" applyAlignment="1">
      <alignment horizontal="left" vertical="center"/>
    </xf>
    <xf numFmtId="0" fontId="9" fillId="0" borderId="0" xfId="3" applyFont="1" applyAlignment="1">
      <alignment horizontal="left"/>
    </xf>
    <xf numFmtId="0" fontId="8"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4" fillId="0" borderId="1" xfId="0" applyFont="1" applyBorder="1" applyAlignment="1">
      <alignment horizontal="center" vertical="center" readingOrder="1"/>
    </xf>
    <xf numFmtId="0" fontId="4" fillId="0" borderId="1" xfId="0" applyFont="1" applyBorder="1" applyAlignment="1">
      <alignment horizontal="center" vertical="center" wrapText="1" readingOrder="1"/>
    </xf>
    <xf numFmtId="0" fontId="4" fillId="0" borderId="1" xfId="0" applyFont="1" applyBorder="1" applyAlignment="1">
      <alignment vertical="center" readingOrder="1"/>
    </xf>
    <xf numFmtId="0" fontId="2" fillId="0" borderId="1" xfId="2" applyFill="1" applyBorder="1" applyAlignment="1">
      <alignment horizontal="center" vertical="center" wrapText="1" readingOrder="1"/>
    </xf>
    <xf numFmtId="0" fontId="12" fillId="0" borderId="0" xfId="0" applyFont="1" applyAlignment="1">
      <alignment vertical="center"/>
    </xf>
    <xf numFmtId="0" fontId="3" fillId="0" borderId="0" xfId="0" applyFont="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xf>
    <xf numFmtId="3" fontId="4" fillId="0" borderId="1" xfId="0" applyNumberFormat="1" applyFont="1" applyBorder="1" applyAlignment="1">
      <alignment horizontal="center" vertical="center" wrapText="1"/>
    </xf>
  </cellXfs>
  <cellStyles count="5">
    <cellStyle name="Hipervínculo" xfId="1" builtinId="8"/>
    <cellStyle name="Hipervínculo 2" xfId="4" xr:uid="{68D40345-C220-4106-87D7-D24444749825}"/>
    <cellStyle name="Hyperlink" xfId="2" xr:uid="{00000000-000B-0000-0000-000008000000}"/>
    <cellStyle name="Normal" xfId="0" builtinId="0"/>
    <cellStyle name="Normal 2" xfId="3" xr:uid="{C4011EB5-B4C2-4831-9863-AAB7B008C07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CA6F7"/>
      <color rgb="FF91E592"/>
      <color rgb="FFF3F5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1130300</xdr:colOff>
      <xdr:row>0</xdr:row>
      <xdr:rowOff>431801</xdr:rowOff>
    </xdr:to>
    <xdr:pic>
      <xdr:nvPicPr>
        <xdr:cNvPr id="2" name="Imagen 2">
          <a:extLst>
            <a:ext uri="{FF2B5EF4-FFF2-40B4-BE49-F238E27FC236}">
              <a16:creationId xmlns:a16="http://schemas.microsoft.com/office/drawing/2014/main" id="{515632AB-89C6-ED4A-ACC9-9D3BE4472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00" y="1"/>
          <a:ext cx="11303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my.sharepoint.com/personal/monica_quevedo_gobiernobogota_gov_co/Documents/CONTRATACI&#211;N%202022_2023/formato_reporte_informacion_contractual_2022_ALRUU.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Verificacion"/>
      <sheetName val="1. INFORMACION ACUMULADA"/>
      <sheetName val="Proposito_programa"/>
      <sheetName val="Tipo"/>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3872963&amp;isFromPublicArea=True&amp;isModal=False" TargetMode="External"/><Relationship Id="rId299" Type="http://schemas.openxmlformats.org/officeDocument/2006/relationships/hyperlink" Target="https://community.secop.gov.co/Public/Tendering/OpportunityDetail/Index?noticeUID=CO1.NTC.4663009&amp;isFromPublicArea=True&amp;isModal=False" TargetMode="External"/><Relationship Id="rId21" Type="http://schemas.openxmlformats.org/officeDocument/2006/relationships/hyperlink" Target="https://community.secop.gov.co/Public/Tendering/OpportunityDetail/Index?noticeUID=CO1.NTC.3848787&amp;isFromPublicArea=True&amp;isModal=False" TargetMode="External"/><Relationship Id="rId63" Type="http://schemas.openxmlformats.org/officeDocument/2006/relationships/hyperlink" Target="https://community.secop.gov.co/Public/Tendering/OpportunityDetail/Index?noticeUID=CO1.NTC.3867677&amp;isFromPublicArea=True&amp;isModal=False" TargetMode="External"/><Relationship Id="rId159" Type="http://schemas.openxmlformats.org/officeDocument/2006/relationships/hyperlink" Target="https://community.secop.gov.co/Public/Tendering/OpportunityDetail/Index?noticeUID=CO1.NTC.3924040&amp;isFromPublicArea=True&amp;isModal=False" TargetMode="External"/><Relationship Id="rId324" Type="http://schemas.openxmlformats.org/officeDocument/2006/relationships/hyperlink" Target="https://community.secop.gov.co/Public/Tendering/OpportunityDetail/Index?noticeUID=CO1.NTC.5099789&amp;isFromPublicArea=True&amp;isModal=False" TargetMode="External"/><Relationship Id="rId366" Type="http://schemas.openxmlformats.org/officeDocument/2006/relationships/hyperlink" Target="https://community.secop.gov.co/Public/Tendering/OpportunityDetail/Index?noticeUID=CO1.NTC.3867855&amp;isFromPublicArea=True&amp;isModal=False" TargetMode="External"/><Relationship Id="rId170" Type="http://schemas.openxmlformats.org/officeDocument/2006/relationships/hyperlink" Target="https://community.secop.gov.co/Public/Tendering/OpportunityDetail/Index?noticeUID=CO1.NTC.3940033&amp;isFromPublicArea=True&amp;isModal=False" TargetMode="External"/><Relationship Id="rId226" Type="http://schemas.openxmlformats.org/officeDocument/2006/relationships/hyperlink" Target="https://community.secop.gov.co/Public/Tendering/OpportunityDetail/Index?noticeUID=CO1.NTC.4107095&amp;isFromPublicArea=True&amp;isModal=False" TargetMode="External"/><Relationship Id="rId268" Type="http://schemas.openxmlformats.org/officeDocument/2006/relationships/hyperlink" Target="https://community.secop.gov.co/Public/Tendering/OpportunityDetail/Index?noticeUID=CO1.NTC.4450205&amp;isFromPublicArea=True&amp;isModal=False" TargetMode="External"/><Relationship Id="rId32" Type="http://schemas.openxmlformats.org/officeDocument/2006/relationships/hyperlink" Target="https://community.secop.gov.co/Public/Tendering/OpportunityDetail/Index?noticeUID=CO1.NTC.3857867&amp;isFromPublicArea=True&amp;isModal=False" TargetMode="External"/><Relationship Id="rId74" Type="http://schemas.openxmlformats.org/officeDocument/2006/relationships/hyperlink" Target="https://community.secop.gov.co/Public/Tendering/OpportunityDetail/Index?noticeUID=CO1.NTC.3867074&amp;isFromPublicArea=True&amp;isModal=False" TargetMode="External"/><Relationship Id="rId128" Type="http://schemas.openxmlformats.org/officeDocument/2006/relationships/hyperlink" Target="https://community.secop.gov.co/Public/Tendering/OpportunityDetail/Index?noticeUID=CO1.NTC.3878608&amp;isFromPublicArea=True&amp;isModal=False" TargetMode="External"/><Relationship Id="rId335" Type="http://schemas.openxmlformats.org/officeDocument/2006/relationships/hyperlink" Target="https://community.secop.gov.co/Public/Tendering/OpportunityDetail/Index?noticeUID=CO1.NTC.5180477&amp;isFromPublicArea=True&amp;isModal=False" TargetMode="External"/><Relationship Id="rId5" Type="http://schemas.openxmlformats.org/officeDocument/2006/relationships/hyperlink" Target="https://community.secop.gov.co/Public/Tendering/OpportunityDetail/Index?noticeUID=CO1.NTC.3835652&amp;isFromPublicArea=True&amp;isModal=False" TargetMode="External"/><Relationship Id="rId181" Type="http://schemas.openxmlformats.org/officeDocument/2006/relationships/hyperlink" Target="https://community.secop.gov.co/Public/Tendering/OpportunityDetail/Index?noticeUID=CO1.NTC.3942098&amp;isFromPublicArea=True&amp;isModal=False" TargetMode="External"/><Relationship Id="rId237" Type="http://schemas.openxmlformats.org/officeDocument/2006/relationships/hyperlink" Target="https://community.secop.gov.co/Public/Tendering/OpportunityDetail/Index?noticeUID=CO1.NTC.4129528&amp;isFromPublicArea=True&amp;isModal=False" TargetMode="External"/><Relationship Id="rId279" Type="http://schemas.openxmlformats.org/officeDocument/2006/relationships/hyperlink" Target="https://community.secop.gov.co/Public/Tendering/OpportunityDetail/Index?noticeUID=CO1.NTC.4323358&amp;isFromPublicArea=True&amp;isModal=False" TargetMode="External"/><Relationship Id="rId43" Type="http://schemas.openxmlformats.org/officeDocument/2006/relationships/hyperlink" Target="https://community.secop.gov.co/Public/Tendering/OpportunityDetail/Index?noticeUID=CO1.NTC.3860107&amp;isFromPublicArea=True&amp;isModal=False" TargetMode="External"/><Relationship Id="rId139" Type="http://schemas.openxmlformats.org/officeDocument/2006/relationships/hyperlink" Target="https://community.secop.gov.co/Public/Tendering/OpportunityDetail/Index?noticeUID=CO1.NTC.3882433&amp;isFromPublicArea=True&amp;isModal=False" TargetMode="External"/><Relationship Id="rId290" Type="http://schemas.openxmlformats.org/officeDocument/2006/relationships/hyperlink" Target="https://community.secop.gov.co/Public/Tendering/OpportunityDetail/Index?noticeUID=CO1.NTC.4667466&amp;isFromPublicArea=True&amp;isModal=False" TargetMode="External"/><Relationship Id="rId304" Type="http://schemas.openxmlformats.org/officeDocument/2006/relationships/hyperlink" Target="https://community.secop.gov.co/Public/Tendering/OpportunityDetail/Index?noticeUID=CO1.NTC.4667500&amp;isFromPublicArea=True&amp;isModal=False" TargetMode="External"/><Relationship Id="rId346" Type="http://schemas.openxmlformats.org/officeDocument/2006/relationships/hyperlink" Target="https://community.secop.gov.co/Public/Tendering/OpportunityDetail/Index?noticeUID=CO1.NTC.5355623&amp;isFromPublicArea=True&amp;isModal=False" TargetMode="External"/><Relationship Id="rId85" Type="http://schemas.openxmlformats.org/officeDocument/2006/relationships/hyperlink" Target="https://community.secop.gov.co/Public/Tendering/OpportunityDetail/Index?noticeUID=CO1.NTC.3873438&amp;isFromPublicArea=True&amp;isModal=False" TargetMode="External"/><Relationship Id="rId150" Type="http://schemas.openxmlformats.org/officeDocument/2006/relationships/hyperlink" Target="https://community.secop.gov.co/Public/Tendering/OpportunityDetail/Index?noticeUID=CO1.NTC.3915437&amp;isFromPublicArea=True&amp;isModal=False" TargetMode="External"/><Relationship Id="rId192" Type="http://schemas.openxmlformats.org/officeDocument/2006/relationships/hyperlink" Target="https://community.secop.gov.co/Public/Tendering/OpportunityDetail/Index?noticeUID=CO1.NTC.3963670&amp;isFromPublicArea=True&amp;isModal=False" TargetMode="External"/><Relationship Id="rId206" Type="http://schemas.openxmlformats.org/officeDocument/2006/relationships/hyperlink" Target="https://community.secop.gov.co/Public/Tendering/OpportunityDetail/Index?noticeUID=CO1.NTC.3973687&amp;isFromPublicArea=True&amp;isModal=False" TargetMode="External"/><Relationship Id="rId248" Type="http://schemas.openxmlformats.org/officeDocument/2006/relationships/hyperlink" Target="https://community.secop.gov.co/Public/Tendering/OpportunityDetail/Index?noticeUID=CO1.NTC.4173148&amp;isFromPublicArea=True&amp;isModal=False" TargetMode="External"/><Relationship Id="rId12" Type="http://schemas.openxmlformats.org/officeDocument/2006/relationships/hyperlink" Target="https://community.secop.gov.co/Public/Tendering/OpportunityDetail/Index?noticeUID=CO1.NTC.3850519&amp;isFromPublicArea=True&amp;isModal=False" TargetMode="External"/><Relationship Id="rId108" Type="http://schemas.openxmlformats.org/officeDocument/2006/relationships/hyperlink" Target="https://community.secop.gov.co/Public/Tendering/OpportunityDetail/Index?noticeUID=CO1.NTC.3871920&amp;isFromPublicArea=True&amp;isModal=False" TargetMode="External"/><Relationship Id="rId315" Type="http://schemas.openxmlformats.org/officeDocument/2006/relationships/hyperlink" Target="https://community.secop.gov.co/Public/Tendering/OpportunityDetail/Index?noticeUID=CO1.NTC.4895619&amp;isFromPublicArea=True&amp;isModal=False" TargetMode="External"/><Relationship Id="rId357" Type="http://schemas.openxmlformats.org/officeDocument/2006/relationships/hyperlink" Target="https://community.secop.gov.co/Public/Tendering/OpportunityDetail/Index?noticeUID=CO1.NTC.3884764&amp;isFromPublicArea=True&amp;isModal=False" TargetMode="External"/><Relationship Id="rId54" Type="http://schemas.openxmlformats.org/officeDocument/2006/relationships/hyperlink" Target="https://community.secop.gov.co/Public/Tendering/OpportunityDetail/Index?noticeUID=CO1.NTC.3865739&amp;isFromPublicArea=True&amp;isModal=False" TargetMode="External"/><Relationship Id="rId96" Type="http://schemas.openxmlformats.org/officeDocument/2006/relationships/hyperlink" Target="https://community.secop.gov.co/Public/Tendering/OpportunityDetail/Index?noticeUID=CO1.NTC.3873602&amp;isFromPublicArea=True&amp;isModal=False" TargetMode="External"/><Relationship Id="rId161" Type="http://schemas.openxmlformats.org/officeDocument/2006/relationships/hyperlink" Target="https://community.secop.gov.co/Public/Tendering/OpportunityDetail/Index?noticeUID=CO1.NTC.3926991&amp;isFromPublicArea=True&amp;isModal=False" TargetMode="External"/><Relationship Id="rId217" Type="http://schemas.openxmlformats.org/officeDocument/2006/relationships/hyperlink" Target="https://community.secop.gov.co/Public/Tendering/OpportunityDetail/Index?noticeUID=CO1.NTC.4004795&amp;isFromPublicArea=True&amp;isModal=False" TargetMode="External"/><Relationship Id="rId259" Type="http://schemas.openxmlformats.org/officeDocument/2006/relationships/hyperlink" Target="https://community.secop.gov.co/Public/Tendering/OpportunityDetail/Index?noticeUID=CO1.NTC.4311814&amp;isFromPublicArea=True&amp;isModal=False%20%22" TargetMode="External"/><Relationship Id="rId23" Type="http://schemas.openxmlformats.org/officeDocument/2006/relationships/hyperlink" Target="https://community.secop.gov.co/Public/Tendering/OpportunityDetail/Index?noticeUID=CO1.NTC.3857435&amp;isFromPublicArea=True&amp;isModal=False" TargetMode="External"/><Relationship Id="rId119" Type="http://schemas.openxmlformats.org/officeDocument/2006/relationships/hyperlink" Target="https://community.secop.gov.co/Public/Tendering/OpportunityDetail/Index?noticeUID=CO1.NTC.3873776&amp;isFromPublicArea=True&amp;isModal=False" TargetMode="External"/><Relationship Id="rId270" Type="http://schemas.openxmlformats.org/officeDocument/2006/relationships/hyperlink" Target="https://community.secop.gov.co/Public/Tendering/OpportunityDetail/Index?noticeUID=CO1.NTC.3813056&amp;isFromPublicArea=True&amp;isModal=False" TargetMode="External"/><Relationship Id="rId326" Type="http://schemas.openxmlformats.org/officeDocument/2006/relationships/hyperlink" Target="https://community.secop.gov.co/Public/Tendering/OpportunityDetail/Index?noticeUID=CO1.NTC.3873403&amp;isFromPublicArea=True&amp;isModal=False" TargetMode="External"/><Relationship Id="rId65" Type="http://schemas.openxmlformats.org/officeDocument/2006/relationships/hyperlink" Target="https://community.secop.gov.co/Public/Tendering/OpportunityDetail/Index?noticeUID=CO1.NTC.3867040&amp;isFromPublicArea=True&amp;isModal=False" TargetMode="External"/><Relationship Id="rId130" Type="http://schemas.openxmlformats.org/officeDocument/2006/relationships/hyperlink" Target="https://community.secop.gov.co/Public/Tendering/OpportunityDetail/Index?noticeUID=CO1.NTC.3887992&amp;isFromPublicArea=True&amp;isModal=False" TargetMode="External"/><Relationship Id="rId368" Type="http://schemas.openxmlformats.org/officeDocument/2006/relationships/hyperlink" Target="https://community.secop.gov.co/Public/Tendering/OpportunityDetail/Index?noticeUID=CO1.NTC.4863601&amp;isFromPublicArea=True&amp;isModal=False" TargetMode="External"/><Relationship Id="rId172" Type="http://schemas.openxmlformats.org/officeDocument/2006/relationships/hyperlink" Target="https://community.secop.gov.co/Public/Tendering/OpportunityDetail/Index?noticeUID=CO1.NTC.3941351&amp;isFromPublicArea=True&amp;isModal=False" TargetMode="External"/><Relationship Id="rId228" Type="http://schemas.openxmlformats.org/officeDocument/2006/relationships/hyperlink" Target="https://community.secop.gov.co/Public/Tendering/OpportunityDetail/Index?noticeUID=CO1.NTC.4108215&amp;isFromPublicArea=True&amp;isModal=False" TargetMode="External"/><Relationship Id="rId281" Type="http://schemas.openxmlformats.org/officeDocument/2006/relationships/hyperlink" Target="https://www.colombiacompra.gov.co/tienda-virtual-del-estado-colombiano/ordenes-compra/110363" TargetMode="External"/><Relationship Id="rId337" Type="http://schemas.openxmlformats.org/officeDocument/2006/relationships/hyperlink" Target="https://community.secop.gov.co/Public/Tendering/OpportunityDetail/Index?noticeUID=CO1.NTC.5294706&amp;isFromPublicArea=True&amp;isModal=False" TargetMode="External"/><Relationship Id="rId34" Type="http://schemas.openxmlformats.org/officeDocument/2006/relationships/hyperlink" Target="https://community.secop.gov.co/Public/Tendering/OpportunityDetail/Index?noticeUID=CO1.NTC.3868717&amp;isFromPublicArea=True&amp;isModal=False" TargetMode="External"/><Relationship Id="rId76" Type="http://schemas.openxmlformats.org/officeDocument/2006/relationships/hyperlink" Target="https://community.secop.gov.co/Public/Tendering/OpportunityDetail/Index?noticeUID=CO1.NTC.3873420&amp;isFromPublicArea=True&amp;isModal=False" TargetMode="External"/><Relationship Id="rId141" Type="http://schemas.openxmlformats.org/officeDocument/2006/relationships/hyperlink" Target="https://community.secop.gov.co/Public/Tendering/OpportunityDetail/Index?noticeUID=CO1.NTC.3882048&amp;isFromPublicArea=True&amp;isModal=False" TargetMode="External"/><Relationship Id="rId7" Type="http://schemas.openxmlformats.org/officeDocument/2006/relationships/hyperlink" Target="https://community.secop.gov.co/Public/Tendering/OpportunityDetail/Index?noticeUID=CO1.NTC.3836234&amp;isFromPublicArea=True&amp;isModal=False" TargetMode="External"/><Relationship Id="rId183" Type="http://schemas.openxmlformats.org/officeDocument/2006/relationships/hyperlink" Target="https://community.secop.gov.co/Public/Tendering/OpportunityDetail/Index?noticeUID=CO1.NTC.3943206&amp;isFromPublicArea=True&amp;isModal=False" TargetMode="External"/><Relationship Id="rId239" Type="http://schemas.openxmlformats.org/officeDocument/2006/relationships/hyperlink" Target="https://community.secop.gov.co/Public/Tendering/OpportunityDetail/Index?noticeUID=CO1.NTC.4145640&amp;isFromPublicArea=True&amp;isModal=False" TargetMode="External"/><Relationship Id="rId250" Type="http://schemas.openxmlformats.org/officeDocument/2006/relationships/hyperlink" Target="https://community.secop.gov.co/Public/Tendering/OpportunityDetail/Index?noticeUID=CO1.NTC.4299953&amp;isFromPublicArea=True&amp;isModal=False" TargetMode="External"/><Relationship Id="rId292" Type="http://schemas.openxmlformats.org/officeDocument/2006/relationships/hyperlink" Target="https://community.secop.gov.co/Public/Tendering/OpportunityDetail/Index?noticeUID=CO1.NTC.4663368&amp;isFromPublicArea=True&amp;isModal=False" TargetMode="External"/><Relationship Id="rId306" Type="http://schemas.openxmlformats.org/officeDocument/2006/relationships/hyperlink" Target="https://www.colombiacompra.gov.co/tienda-virtual-del-estado-colombiano/ordenes-compra/110362" TargetMode="External"/><Relationship Id="rId45" Type="http://schemas.openxmlformats.org/officeDocument/2006/relationships/hyperlink" Target="https://community.secop.gov.co/Public/Tendering/OpportunityDetail/Index?noticeUID=CO1.NTC.3862170&amp;isFromPublicArea=True&amp;isModal=False" TargetMode="External"/><Relationship Id="rId87" Type="http://schemas.openxmlformats.org/officeDocument/2006/relationships/hyperlink" Target="https://community.secop.gov.co/Public/Tendering/OpportunityDetail/Index?noticeUID=CO1.NTC.3871009&amp;isFromPublicArea=True&amp;isModal=False" TargetMode="External"/><Relationship Id="rId110" Type="http://schemas.openxmlformats.org/officeDocument/2006/relationships/hyperlink" Target="https://community.secop.gov.co/Public/Tendering/OpportunityDetail/Index?noticeUID=CO1.NTC.3871527&amp;isFromPublicArea=True&amp;isModal=False" TargetMode="External"/><Relationship Id="rId348" Type="http://schemas.openxmlformats.org/officeDocument/2006/relationships/hyperlink" Target="https://community.secop.gov.co/Public/Tendering/OpportunityDetail/Index?noticeUID=CO1.NTC.5180551&amp;isFromPublicArea=True&amp;isModal=False" TargetMode="External"/><Relationship Id="rId152" Type="http://schemas.openxmlformats.org/officeDocument/2006/relationships/hyperlink" Target="https://community.secop.gov.co/Public/Tendering/OpportunityDetail/Index?noticeUID=CO1.NTC.3915526&amp;isFromPublicArea=True&amp;isModal=False" TargetMode="External"/><Relationship Id="rId194" Type="http://schemas.openxmlformats.org/officeDocument/2006/relationships/hyperlink" Target="https://community.secop.gov.co/Public/Tendering/OpportunityDetail/Index?noticeUID=CO1.NTC.3963404&amp;isFromPublicArea=True&amp;isModal=False" TargetMode="External"/><Relationship Id="rId208" Type="http://schemas.openxmlformats.org/officeDocument/2006/relationships/hyperlink" Target="https://community.secop.gov.co/Public/Tendering/OpportunityDetail/Index?noticeUID=CO1.NTC.3977686&amp;isFromPublicArea=True&amp;isModal=False" TargetMode="External"/><Relationship Id="rId261" Type="http://schemas.openxmlformats.org/officeDocument/2006/relationships/hyperlink" Target="https://community.secop.gov.co/Public/Tendering/OpportunityDetail/Index?noticeUID=CO1.NTC.4312637&amp;isFromPublicArea=True&amp;isModal=False" TargetMode="External"/><Relationship Id="rId14" Type="http://schemas.openxmlformats.org/officeDocument/2006/relationships/hyperlink" Target="https://community.secop.gov.co/Public/Tendering/OpportunityDetail/Index?noticeUID=CO1.NTC.3847458&amp;isFromPublicArea=True&amp;isModal=False" TargetMode="External"/><Relationship Id="rId56" Type="http://schemas.openxmlformats.org/officeDocument/2006/relationships/hyperlink" Target="https://community.secop.gov.co/Public/Tendering/OpportunityDetail/Index?noticeUID=CO1.NTC.3867722&amp;isFromPublicArea=True&amp;isModal=False" TargetMode="External"/><Relationship Id="rId317" Type="http://schemas.openxmlformats.org/officeDocument/2006/relationships/hyperlink" Target="https://community.secop.gov.co/Public/Tendering/OpportunityDetail/Index?noticeUID=CO1.NTC.4929970&amp;isFromPublicArea=True&amp;isModal=False" TargetMode="External"/><Relationship Id="rId359" Type="http://schemas.openxmlformats.org/officeDocument/2006/relationships/hyperlink" Target="https://community.secop.gov.co/Public/Tendering/OpportunityDetail/Index?noticeUID=CO1.NTC.5306454&amp;isFromPublicArea=True&amp;isModal=False" TargetMode="External"/><Relationship Id="rId98" Type="http://schemas.openxmlformats.org/officeDocument/2006/relationships/hyperlink" Target="https://community.secop.gov.co/Public/Tendering/OpportunityDetail/Index?noticeUID=CO1.NTC.3871909&amp;isFromPublicArea=True&amp;isModal=False" TargetMode="External"/><Relationship Id="rId121" Type="http://schemas.openxmlformats.org/officeDocument/2006/relationships/hyperlink" Target="https://community.secop.gov.co/Public/Tendering/OpportunityDetail/Index?noticeUID=CO1.NTC.3873131&amp;isFromPublicArea=True&amp;isModal=False" TargetMode="External"/><Relationship Id="rId163" Type="http://schemas.openxmlformats.org/officeDocument/2006/relationships/hyperlink" Target="https://community.secop.gov.co/Public/Tendering/OpportunityDetail/Index?noticeUID=CO1.NTC.3925229&amp;isFromPublicArea=True&amp;isModal=False" TargetMode="External"/><Relationship Id="rId219" Type="http://schemas.openxmlformats.org/officeDocument/2006/relationships/hyperlink" Target="https://community.secop.gov.co/Public/Tendering/OpportunityDetail/Index?noticeUID=CO1.NTC.4032235&amp;isFromPublicArea=True&amp;isModal=False" TargetMode="External"/><Relationship Id="rId370" Type="http://schemas.openxmlformats.org/officeDocument/2006/relationships/hyperlink" Target="https://www.colombiacompra.gov.co/tienda-virtual-del-estado-colombiano/ordenes-compra/109102" TargetMode="External"/><Relationship Id="rId230" Type="http://schemas.openxmlformats.org/officeDocument/2006/relationships/hyperlink" Target="https://community.secop.gov.co/Public/Tendering/OpportunityDetail/Index?noticeUID=CO1.NTC.4110796&amp;isFromPublicArea=True&amp;isModal=False" TargetMode="External"/><Relationship Id="rId25" Type="http://schemas.openxmlformats.org/officeDocument/2006/relationships/hyperlink" Target="https://community.secop.gov.co/Public/Tendering/OpportunityDetail/Index?noticeUID=CO1.NTC.3851046&amp;isFromPublicArea=True&amp;isModal=False" TargetMode="External"/><Relationship Id="rId67" Type="http://schemas.openxmlformats.org/officeDocument/2006/relationships/hyperlink" Target="https://community.secop.gov.co/Public/Tendering/OpportunityDetail/Index?noticeUID=CO1.NTC.3870806&amp;isFromPublicArea=True&amp;isModal=False" TargetMode="External"/><Relationship Id="rId272" Type="http://schemas.openxmlformats.org/officeDocument/2006/relationships/hyperlink" Target="https://community.secop.gov.co/Public/Tendering/OpportunityDetail/Index?noticeUID=CO1.NTC.3821254&amp;isFromPublicArea=True&amp;isModal=False" TargetMode="External"/><Relationship Id="rId328" Type="http://schemas.openxmlformats.org/officeDocument/2006/relationships/hyperlink" Target="https://www.colombiacompra.gov.co/tienda-virtual-del-estado-colombiano/ordenes-compra/121162" TargetMode="External"/><Relationship Id="rId132" Type="http://schemas.openxmlformats.org/officeDocument/2006/relationships/hyperlink" Target="https://community.secop.gov.co/Public/Tendering/OpportunityDetail/Index?noticeUID=CO1.NTC.3883535&amp;isFromPublicArea=True&amp;isModal=False" TargetMode="External"/><Relationship Id="rId174" Type="http://schemas.openxmlformats.org/officeDocument/2006/relationships/hyperlink" Target="https://community.secop.gov.co/Public/Tendering/OpportunityDetail/Index?noticeUID=CO1.NTC.3942977&amp;isFromPublicArea=True&amp;isModal=False" TargetMode="External"/><Relationship Id="rId241" Type="http://schemas.openxmlformats.org/officeDocument/2006/relationships/hyperlink" Target="https://community.secop.gov.co/Public/Tendering/OpportunityDetail/Index?noticeUID=CO1.NTC.4156278&amp;isFromPublicArea=True&amp;isModal=False" TargetMode="External"/><Relationship Id="rId36" Type="http://schemas.openxmlformats.org/officeDocument/2006/relationships/hyperlink" Target="https://community.secop.gov.co/Public/Tendering/OpportunityDetail/Index?noticeUID=CO1.NTC.3853225&amp;isFromPublicArea=True&amp;isModal=False" TargetMode="External"/><Relationship Id="rId283" Type="http://schemas.openxmlformats.org/officeDocument/2006/relationships/hyperlink" Target="https://www.colombiacompra.gov.co/tienda-virtual-del-estado-colombiano/ordenes-compra/109102" TargetMode="External"/><Relationship Id="rId339" Type="http://schemas.openxmlformats.org/officeDocument/2006/relationships/hyperlink" Target="https://community.secop.gov.co/Public/Tendering/OpportunityDetail/Index?noticeUID=CO1.NTC.5203727&amp;isFromPublicArea=True&amp;isModal=False" TargetMode="External"/><Relationship Id="rId78" Type="http://schemas.openxmlformats.org/officeDocument/2006/relationships/hyperlink" Target="https://community.secop.gov.co/Public/Tendering/OpportunityDetail/Index?noticeUID=CO1.NTC.3870624&amp;isFromPublicArea=True&amp;isModal=False" TargetMode="External"/><Relationship Id="rId99" Type="http://schemas.openxmlformats.org/officeDocument/2006/relationships/hyperlink" Target="https://community.secop.gov.co/Public/Tendering/OpportunityDetail/Index?noticeUID=CO1.NTC.3870745&amp;isFromPublicArea=True&amp;isModal=False" TargetMode="External"/><Relationship Id="rId101" Type="http://schemas.openxmlformats.org/officeDocument/2006/relationships/hyperlink" Target="https://community.secop.gov.co/Public/Tendering/OpportunityDetail/Index?noticeUID=CO1.NTC.3871941&amp;isFromPublicArea=True&amp;isModal=False" TargetMode="External"/><Relationship Id="rId122" Type="http://schemas.openxmlformats.org/officeDocument/2006/relationships/hyperlink" Target="https://community.secop.gov.co/Public/Tendering/OpportunityDetail/Index?noticeUID=CO1.NTC.3873539&amp;isFromPublicArea=True&amp;isModal=False" TargetMode="External"/><Relationship Id="rId143" Type="http://schemas.openxmlformats.org/officeDocument/2006/relationships/hyperlink" Target="https://community.secop.gov.co/Public/Tendering/OpportunityDetail/Index?noticeUID=CO1.NTC.3884713&amp;isFromPublicArea=True&amp;isModal=False" TargetMode="External"/><Relationship Id="rId164" Type="http://schemas.openxmlformats.org/officeDocument/2006/relationships/hyperlink" Target="https://community.secop.gov.co/Public/Tendering/OpportunityDetail/Index?noticeUID=CO1.NTC.3928318&amp;isFromPublicArea=True&amp;isModal=False" TargetMode="External"/><Relationship Id="rId185" Type="http://schemas.openxmlformats.org/officeDocument/2006/relationships/hyperlink" Target="https://community.secop.gov.co/Public/Tendering/OpportunityDetail/Index?noticeUID=CO1.NTC.3947632&amp;isFromPublicArea=True&amp;isModal=False" TargetMode="External"/><Relationship Id="rId350" Type="http://schemas.openxmlformats.org/officeDocument/2006/relationships/hyperlink" Target="https://community.secop.gov.co/Public/Tendering/OpportunityDetail/Index?noticeUID=CO1.NTC.3943304&amp;isFromPublicArea=True&amp;isModal=False" TargetMode="External"/><Relationship Id="rId371" Type="http://schemas.openxmlformats.org/officeDocument/2006/relationships/hyperlink" Target="https://www.colombiacompra.gov.co/tienda-virtual-del-estado-colombiano/ordenes-compra/121162" TargetMode="External"/><Relationship Id="rId9" Type="http://schemas.openxmlformats.org/officeDocument/2006/relationships/hyperlink" Target="https://community.secop.gov.co/Public/Tendering/OpportunityDetail/Index?noticeUID=CO1.NTC.3843217&amp;isFromPublicArea=True&amp;isModal=False" TargetMode="External"/><Relationship Id="rId210" Type="http://schemas.openxmlformats.org/officeDocument/2006/relationships/hyperlink" Target="https://community.secop.gov.co/Public/Tendering/OpportunityDetail/Index?noticeUID=CO1.NTC.3981174&amp;isFromPublicArea=True&amp;isModal=False" TargetMode="External"/><Relationship Id="rId26" Type="http://schemas.openxmlformats.org/officeDocument/2006/relationships/hyperlink" Target="https://community.secop.gov.co/Public/Tendering/OpportunityDetail/Index?noticeUID=CO1.NTC.3851074&amp;isFromPublicArea=True&amp;isModal=False" TargetMode="External"/><Relationship Id="rId231" Type="http://schemas.openxmlformats.org/officeDocument/2006/relationships/hyperlink" Target="https://community.secop.gov.co/Public/Tendering/OpportunityDetail/Index?noticeUID=CO1.NTC.4109987&amp;isFromPublicArea=True&amp;isModal=False" TargetMode="External"/><Relationship Id="rId252" Type="http://schemas.openxmlformats.org/officeDocument/2006/relationships/hyperlink" Target="https://community.secop.gov.co/Public/Tendering/OpportunityDetail/Index?noticeUID=CO1.NTC.4300214&amp;isFromPublicArea=True&amp;isModal=False" TargetMode="External"/><Relationship Id="rId273" Type="http://schemas.openxmlformats.org/officeDocument/2006/relationships/hyperlink" Target="https://community.secop.gov.co/Public/Tendering/OpportunityDetail/Index?noticeUID=CO1.NTC.3821254&amp;isFromPublicArea=True&amp;isModal=False" TargetMode="External"/><Relationship Id="rId294" Type="http://schemas.openxmlformats.org/officeDocument/2006/relationships/hyperlink" Target="https://community.secop.gov.co/Public/Tendering/OpportunityDetail/Index?noticeUID=CO1.NTC.4665109&amp;isFromPublicArea=True&amp;isModal=False" TargetMode="External"/><Relationship Id="rId308" Type="http://schemas.openxmlformats.org/officeDocument/2006/relationships/hyperlink" Target="https://www.colombiacompra.gov.co/tienda-virtual-del-estado-colombiano/ordenes-compra/110977" TargetMode="External"/><Relationship Id="rId329" Type="http://schemas.openxmlformats.org/officeDocument/2006/relationships/hyperlink" Target="https://community.secop.gov.co/Public/Tendering/OpportunityDetail/Index?noticeUID=CO1.NTC.4666581&amp;isFromPublicArea=True&amp;isModal=False" TargetMode="External"/><Relationship Id="rId47" Type="http://schemas.openxmlformats.org/officeDocument/2006/relationships/hyperlink" Target="https://community.secop.gov.co/Public/Tendering/OpportunityDetail/Index?noticeUID=CO1.NTC.3866942&amp;isFromPublicArea=True&amp;isModal=False" TargetMode="External"/><Relationship Id="rId68" Type="http://schemas.openxmlformats.org/officeDocument/2006/relationships/hyperlink" Target="https://community.secop.gov.co/Public/Tendering/OpportunityDetail/Index?noticeUID=CO1.NTC.3868518&amp;isFromPublicArea=True&amp;isModal=False" TargetMode="External"/><Relationship Id="rId89" Type="http://schemas.openxmlformats.org/officeDocument/2006/relationships/hyperlink" Target="https://community.secop.gov.co/Public/Tendering/OpportunityDetail/Index?noticeUID=CO1.NTC.3871434&amp;isFromPublicArea=True&amp;isModal=False" TargetMode="External"/><Relationship Id="rId112" Type="http://schemas.openxmlformats.org/officeDocument/2006/relationships/hyperlink" Target="https://community.secop.gov.co/Public/Tendering/OpportunityDetail/Index?noticeUID=CO1.NTC.3871529&amp;isFromPublicArea=True&amp;isModal=False" TargetMode="External"/><Relationship Id="rId133" Type="http://schemas.openxmlformats.org/officeDocument/2006/relationships/hyperlink" Target="https://community.secop.gov.co/Public/Tendering/OpportunityDetail/Index?noticeUID=CO1.NTC.3883098&amp;isFromPublicArea=True&amp;isModal=False" TargetMode="External"/><Relationship Id="rId154" Type="http://schemas.openxmlformats.org/officeDocument/2006/relationships/hyperlink" Target="https://community.secop.gov.co/Public/Tendering/OpportunityDetail/Index?noticeUID=CO1.NTC.3916774&amp;isFromPublicArea=True&amp;isModal=False" TargetMode="External"/><Relationship Id="rId175" Type="http://schemas.openxmlformats.org/officeDocument/2006/relationships/hyperlink" Target="https://community.secop.gov.co/Public/Tendering/OpportunityDetail/Index?noticeUID=CO1.NTC.3942235&amp;isFromPublicArea=True&amp;isModal=False" TargetMode="External"/><Relationship Id="rId340" Type="http://schemas.openxmlformats.org/officeDocument/2006/relationships/hyperlink" Target="https://www.colombiacompra.gov.co/tienda-virtual-del-estado-colombiano/ordenes-compra/122364" TargetMode="External"/><Relationship Id="rId361" Type="http://schemas.openxmlformats.org/officeDocument/2006/relationships/hyperlink" Target="https://community.secop.gov.co/Public/Tendering/OpportunityDetail/Index?noticeUID=CO1.NTC.5306452&amp;isFromPublicArea=True&amp;isModal=False" TargetMode="External"/><Relationship Id="rId196" Type="http://schemas.openxmlformats.org/officeDocument/2006/relationships/hyperlink" Target="https://community.secop.gov.co/Public/Tendering/OpportunityDetail/Index?noticeUID=CO1.NTC.3958283&amp;isFromPublicArea=True&amp;isModal=False" TargetMode="External"/><Relationship Id="rId200" Type="http://schemas.openxmlformats.org/officeDocument/2006/relationships/hyperlink" Target="https://community.secop.gov.co/Public/Tendering/OpportunityDetail/Index?noticeUID=CO1.NTC.3972740&amp;isFromPublicArea=True&amp;isModal=False" TargetMode="External"/><Relationship Id="rId16" Type="http://schemas.openxmlformats.org/officeDocument/2006/relationships/hyperlink" Target="https://community.secop.gov.co/Public/Tendering/OpportunityDetail/Index?noticeUID=CO1.NTC.3847337&amp;isFromPublicArea=True&amp;isModal=False" TargetMode="External"/><Relationship Id="rId221" Type="http://schemas.openxmlformats.org/officeDocument/2006/relationships/hyperlink" Target="https://community.secop.gov.co/Public/Tendering/OpportunityDetail/Index?noticeUID=CO1.NTC.4075295&amp;isFromPublicArea=True&amp;isModal=False" TargetMode="External"/><Relationship Id="rId242" Type="http://schemas.openxmlformats.org/officeDocument/2006/relationships/hyperlink" Target="https://community.secop.gov.co/Public/Tendering/OpportunityDetail/Index?noticeUID=CO1.NTC.4184567&amp;isFromPublicArea=True&amp;isModal=False" TargetMode="External"/><Relationship Id="rId263" Type="http://schemas.openxmlformats.org/officeDocument/2006/relationships/hyperlink" Target="https://community.secop.gov.co/Public/Tendering/OpportunityDetail/Index?noticeUID=CO1.NTC.4416154&amp;isFromPublicArea=True&amp;isModal=False" TargetMode="External"/><Relationship Id="rId284" Type="http://schemas.openxmlformats.org/officeDocument/2006/relationships/hyperlink" Target="https://community.secop.gov.co/Public/Tendering/OpportunityDetail/Index?noticeUID=CO1.NTC.4635034&amp;isFromPublicArea=True&amp;isModal=False" TargetMode="External"/><Relationship Id="rId319" Type="http://schemas.openxmlformats.org/officeDocument/2006/relationships/hyperlink" Target="https://community.secop.gov.co/Public/Tendering/OpportunityDetail/Index?noticeUID=CO1.NTC.4966490&amp;isFromPublicArea=True&amp;isModal=False" TargetMode="External"/><Relationship Id="rId37" Type="http://schemas.openxmlformats.org/officeDocument/2006/relationships/hyperlink" Target="https://community.secop.gov.co/Public/Tendering/OpportunityDetail/Index?noticeUID=CO1.NTC.3854561&amp;isFromPublicArea=True&amp;isModal=False" TargetMode="External"/><Relationship Id="rId58" Type="http://schemas.openxmlformats.org/officeDocument/2006/relationships/hyperlink" Target="https://community.secop.gov.co/Public/Tendering/OpportunityDetail/Index?noticeUID=CO1.NTC.3868821&amp;isFromPublicArea=True&amp;isModal=False" TargetMode="External"/><Relationship Id="rId79" Type="http://schemas.openxmlformats.org/officeDocument/2006/relationships/hyperlink" Target="https://community.secop.gov.co/Public/Tendering/OpportunityDetail/Index?noticeUID=CO1.NTC.3870164&amp;isFromPublicArea=True&amp;isModal=False" TargetMode="External"/><Relationship Id="rId102" Type="http://schemas.openxmlformats.org/officeDocument/2006/relationships/hyperlink" Target="https://community.secop.gov.co/Public/Tendering/OpportunityDetail/Index?noticeUID=CO1.NTC.3871945&amp;isFromPublicArea=True&amp;isModal=False" TargetMode="External"/><Relationship Id="rId123" Type="http://schemas.openxmlformats.org/officeDocument/2006/relationships/hyperlink" Target="https://community.secop.gov.co/Public/Tendering/OpportunityDetail/Index?noticeUID=CO1.NTC.3879738&amp;isFromPublicArea=True&amp;isModal=False" TargetMode="External"/><Relationship Id="rId144" Type="http://schemas.openxmlformats.org/officeDocument/2006/relationships/hyperlink" Target="https://community.secop.gov.co/Public/Tendering/OpportunityDetail/Index?noticeUID=CO1.NTC.3894001&amp;isFromPublicArea=True&amp;isModal=False" TargetMode="External"/><Relationship Id="rId330" Type="http://schemas.openxmlformats.org/officeDocument/2006/relationships/hyperlink" Target="https://community.secop.gov.co/Public/Tendering/OpportunityDetail/Index?noticeUID=CO1.NTC.5195894&amp;isFromPublicArea=True&amp;isModal=False" TargetMode="External"/><Relationship Id="rId90" Type="http://schemas.openxmlformats.org/officeDocument/2006/relationships/hyperlink" Target="https://community.secop.gov.co/Public/Tendering/OpportunityDetail/Index?noticeUID=CO1.NTC.3871437&amp;isFromPublicArea=True&amp;isModal=False" TargetMode="External"/><Relationship Id="rId165" Type="http://schemas.openxmlformats.org/officeDocument/2006/relationships/hyperlink" Target="https://community.secop.gov.co/Public/Tendering/OpportunityDetail/Index?noticeUID=CO1.NTC.3923785&amp;isFromPublicArea=True&amp;isModal=False" TargetMode="External"/><Relationship Id="rId186" Type="http://schemas.openxmlformats.org/officeDocument/2006/relationships/hyperlink" Target="https://community.secop.gov.co/Public/Tendering/OpportunityDetail/Index?noticeUID=CO1.NTC.3971884&amp;isFromPublicArea=True&amp;isModal=False" TargetMode="External"/><Relationship Id="rId351" Type="http://schemas.openxmlformats.org/officeDocument/2006/relationships/hyperlink" Target="https://community.secop.gov.co/Public/Tendering/OpportunityDetail/Index?noticeUID=CO1.NTC.5180476&amp;isFromPublicArea=True&amp;isModal=False" TargetMode="External"/><Relationship Id="rId372" Type="http://schemas.openxmlformats.org/officeDocument/2006/relationships/hyperlink" Target="https://www.colombiacompra.gov.co/tienda-virtual-del-estado-colombiano/ordenes-compra/111083" TargetMode="External"/><Relationship Id="rId211" Type="http://schemas.openxmlformats.org/officeDocument/2006/relationships/hyperlink" Target="https://community.secop.gov.co/Public/Tendering/OpportunityDetail/Index?noticeUID=CO1.NTC.3981294&amp;isFromPublicArea=True&amp;isModal=False" TargetMode="External"/><Relationship Id="rId232" Type="http://schemas.openxmlformats.org/officeDocument/2006/relationships/hyperlink" Target="https://community.secop.gov.co/Public/Tendering/OpportunityDetail/Index?noticeUID=CO1.NTC.4114715&amp;isFromPublicArea=True&amp;isModal=False" TargetMode="External"/><Relationship Id="rId253" Type="http://schemas.openxmlformats.org/officeDocument/2006/relationships/hyperlink" Target="https://community.secop.gov.co/Public/Tendering/OpportunityDetail/Index?noticeUID=CO1.NTC.3781193&amp;isFromPublicArea=True&amp;isModal=False" TargetMode="External"/><Relationship Id="rId274" Type="http://schemas.openxmlformats.org/officeDocument/2006/relationships/hyperlink" Target="https://community.secop.gov.co/Public/Tendering/OpportunityDetail/Index?noticeUID=CO1.NTC.3821254&amp;isFromPublicArea=True&amp;isModal=False" TargetMode="External"/><Relationship Id="rId295" Type="http://schemas.openxmlformats.org/officeDocument/2006/relationships/hyperlink" Target="https://community.secop.gov.co/Public/Tendering/OpportunityDetail/Index?noticeUID=CO1.NTC.4666214&amp;isFromPublicArea=True&amp;isModal=False" TargetMode="External"/><Relationship Id="rId309" Type="http://schemas.openxmlformats.org/officeDocument/2006/relationships/hyperlink" Target="https://www.colombiacompra.gov.co/tienda-virtual-del-estado-colombiano/ordenes-compra/111083" TargetMode="External"/><Relationship Id="rId27" Type="http://schemas.openxmlformats.org/officeDocument/2006/relationships/hyperlink" Target="https://community.secop.gov.co/Public/Tendering/OpportunityDetail/Index?noticeUID=CO1.NTC.3852176&amp;isFromPublicArea=True&amp;isModal=False" TargetMode="External"/><Relationship Id="rId48" Type="http://schemas.openxmlformats.org/officeDocument/2006/relationships/hyperlink" Target="https://community.secop.gov.co/Public/Tendering/OpportunityDetail/Index?noticeUID=CO1.NTC.3859656&amp;isFromPublicArea=True&amp;isModal=False" TargetMode="External"/><Relationship Id="rId69" Type="http://schemas.openxmlformats.org/officeDocument/2006/relationships/hyperlink" Target="https://community.secop.gov.co/Public/Tendering/OpportunityDetail/Index?noticeUID=CO1.NTC.3868545&amp;isFromPublicArea=True&amp;isModal=False" TargetMode="External"/><Relationship Id="rId113" Type="http://schemas.openxmlformats.org/officeDocument/2006/relationships/hyperlink" Target="https://community.secop.gov.co/Public/Tendering/OpportunityDetail/Index?noticeUID=CO1.NTC.3879937&amp;isFromPublicArea=True&amp;isModal=False" TargetMode="External"/><Relationship Id="rId134" Type="http://schemas.openxmlformats.org/officeDocument/2006/relationships/hyperlink" Target="https://community.secop.gov.co/Public/Tendering/OpportunityDetail/Index?noticeUID=CO1.NTC.3883269&amp;isFromPublicArea=True&amp;isModal=False" TargetMode="External"/><Relationship Id="rId320" Type="http://schemas.openxmlformats.org/officeDocument/2006/relationships/hyperlink" Target="https://community.secop.gov.co/Public/Tendering/OpportunityDetail/Index?noticeUID=CO1.NTC.5007936&amp;isFromPublicArea=True&amp;isModal=False" TargetMode="External"/><Relationship Id="rId80" Type="http://schemas.openxmlformats.org/officeDocument/2006/relationships/hyperlink" Target="https://community.secop.gov.co/Public/Tendering/OpportunityDetail/Index?noticeUID=CO1.NTC.3870163&amp;isFromPublicArea=True&amp;isModal=False" TargetMode="External"/><Relationship Id="rId155" Type="http://schemas.openxmlformats.org/officeDocument/2006/relationships/hyperlink" Target="https://community.secop.gov.co/Public/Tendering/OpportunityDetail/Index?noticeUID=CO1.NTC.3917017&amp;isFromPublicArea=True&amp;isModal=False" TargetMode="External"/><Relationship Id="rId176" Type="http://schemas.openxmlformats.org/officeDocument/2006/relationships/hyperlink" Target="https://community.secop.gov.co/Public/Tendering/OpportunityDetail/Index?noticeUID=CO1.NTC.3941658&amp;isFromPublicArea=True&amp;isModal=False" TargetMode="External"/><Relationship Id="rId197" Type="http://schemas.openxmlformats.org/officeDocument/2006/relationships/hyperlink" Target="https://community.secop.gov.co/Public/Tendering/OpportunityDetail/Index?noticeUID=CO1.NTC.3963835&amp;isFromPublicArea=True&amp;isModal=False" TargetMode="External"/><Relationship Id="rId341" Type="http://schemas.openxmlformats.org/officeDocument/2006/relationships/hyperlink" Target="https://community.secop.gov.co/Public/Tendering/OpportunityDetail/Index?noticeUID=CO1.NTC.5077925&amp;isFromPublicArea=True&amp;isModal=False" TargetMode="External"/><Relationship Id="rId362" Type="http://schemas.openxmlformats.org/officeDocument/2006/relationships/hyperlink" Target="https://community.secop.gov.co/Public/Tendering/OpportunityDetail/Index?noticeUID=CO1.NTC.5339023&amp;isFromPublicArea=True&amp;isModal=False" TargetMode="External"/><Relationship Id="rId201" Type="http://schemas.openxmlformats.org/officeDocument/2006/relationships/hyperlink" Target="https://community.secop.gov.co/Public/Tendering/OpportunityDetail/Index?noticeUID=CO1.NTC.3972725&amp;isFromPublicArea=True&amp;isModal=False" TargetMode="External"/><Relationship Id="rId222" Type="http://schemas.openxmlformats.org/officeDocument/2006/relationships/hyperlink" Target="https://community.secop.gov.co/Public/Tendering/OpportunityDetail/Index?noticeUID=CO1.NTC.4086395&amp;isFromPublicArea=True&amp;isModal=False" TargetMode="External"/><Relationship Id="rId243" Type="http://schemas.openxmlformats.org/officeDocument/2006/relationships/hyperlink" Target="https://community.secop.gov.co/Public/Tendering/OpportunityDetail/Index?noticeUID=CO1.NTC.4189208&amp;isFromPublicArea=True&amp;isModal=False" TargetMode="External"/><Relationship Id="rId264" Type="http://schemas.openxmlformats.org/officeDocument/2006/relationships/hyperlink" Target="https://community.secop.gov.co/Public/Tendering/OpportunityDetail/Index?noticeUID=CO1.NTC.4424182&amp;isFromPublicArea=True&amp;isModal=False" TargetMode="External"/><Relationship Id="rId285" Type="http://schemas.openxmlformats.org/officeDocument/2006/relationships/hyperlink" Target="https://community.secop.gov.co/Public/Tendering/OpportunityDetail/Index?noticeUID=CO1.NTC.4645449&amp;isFromPublicArea=True&amp;isModal=False" TargetMode="External"/><Relationship Id="rId17" Type="http://schemas.openxmlformats.org/officeDocument/2006/relationships/hyperlink" Target="https://community.secop.gov.co/Public/Tendering/OpportunityDetail/Index?noticeUID=CO1.NTC.3849977&amp;isFromPublicArea=True&amp;isModal=False" TargetMode="External"/><Relationship Id="rId38" Type="http://schemas.openxmlformats.org/officeDocument/2006/relationships/hyperlink" Target="https://community.secop.gov.co/Public/Tendering/OpportunityDetail/Index?noticeUID=CO1.NTC.3856885&amp;isFromPublicArea=True&amp;isModal=False" TargetMode="External"/><Relationship Id="rId59" Type="http://schemas.openxmlformats.org/officeDocument/2006/relationships/hyperlink" Target="https://community.secop.gov.co/Public/Tendering/OpportunityDetail/Index?noticeUID=CO1.NTC.3870877&amp;isFromPublicArea=True&amp;isModal=False" TargetMode="External"/><Relationship Id="rId103" Type="http://schemas.openxmlformats.org/officeDocument/2006/relationships/hyperlink" Target="https://community.secop.gov.co/Public/Tendering/OpportunityDetail/Index?noticeUID=CO1.NTC.3871956&amp;isFromPublicArea=True&amp;isModal=False" TargetMode="External"/><Relationship Id="rId124" Type="http://schemas.openxmlformats.org/officeDocument/2006/relationships/hyperlink" Target="https://community.secop.gov.co/Public/Tendering/OpportunityDetail/Index?noticeUID=CO1.NTC.3880012&amp;isFromPublicArea=True&amp;isModal=False" TargetMode="External"/><Relationship Id="rId310" Type="http://schemas.openxmlformats.org/officeDocument/2006/relationships/hyperlink" Target="https://www.contratos.gov.co/consultas/detalleProceso.do?numConstancia=23-22-69010" TargetMode="External"/><Relationship Id="rId70" Type="http://schemas.openxmlformats.org/officeDocument/2006/relationships/hyperlink" Target="https://community.secop.gov.co/Public/Tendering/OpportunityDetail/Index?noticeUID=CO1.NTC.3862246&amp;isFromPublicArea=True&amp;isModal=False" TargetMode="External"/><Relationship Id="rId91" Type="http://schemas.openxmlformats.org/officeDocument/2006/relationships/hyperlink" Target="https://community.secop.gov.co/Public/Tendering/OpportunityDetail/Index?noticeUID=CO1.NTC.3871290&amp;isFromPublicArea=True&amp;isModal=False" TargetMode="External"/><Relationship Id="rId145" Type="http://schemas.openxmlformats.org/officeDocument/2006/relationships/hyperlink" Target="https://community.secop.gov.co/Public/Tendering/OpportunityDetail/Index?noticeUID=CO1.NTC.3890840&amp;isFromPublicArea=True&amp;isModal=False" TargetMode="External"/><Relationship Id="rId166" Type="http://schemas.openxmlformats.org/officeDocument/2006/relationships/hyperlink" Target="https://community.secop.gov.co/Public/Tendering/OpportunityDetail/Index?noticeUID=CO1.NTC.3926487&amp;isFromPublicArea=True&amp;isModal=False" TargetMode="External"/><Relationship Id="rId187" Type="http://schemas.openxmlformats.org/officeDocument/2006/relationships/hyperlink" Target="https://community.secop.gov.co/Public/Tendering/OpportunityDetail/Index?noticeUID=CO1.NTC.3958654&amp;isFromPublicArea=True&amp;isModal=False" TargetMode="External"/><Relationship Id="rId331" Type="http://schemas.openxmlformats.org/officeDocument/2006/relationships/hyperlink" Target="https://community.secop.gov.co/Public/Tendering/OpportunityDetail/Index?noticeUID=CO1.NTC.5216215&amp;isFromPublicArea=True&amp;isModal=False" TargetMode="External"/><Relationship Id="rId352" Type="http://schemas.openxmlformats.org/officeDocument/2006/relationships/hyperlink" Target="https://community.secop.gov.co/Public/Tendering/OpportunityDetail/Index?noticeUID=CO1.NTC.5230023&amp;isFromPublicArea=True&amp;isModal=False" TargetMode="External"/><Relationship Id="rId373" Type="http://schemas.openxmlformats.org/officeDocument/2006/relationships/hyperlink" Target="https://community.secop.gov.co/Public/Tendering/OpportunityDetail/Index?noticeUID=CO1.NTC.3868910&amp;isFromPublicArea=True&amp;isModal=False" TargetMode="External"/><Relationship Id="rId1" Type="http://schemas.openxmlformats.org/officeDocument/2006/relationships/hyperlink" Target="https://community.secop.gov.co/Public/Tendering/OpportunityDetail/Index?noticeUID=CO1.NTC.3753307&amp;isFromPublicArea=True&amp;isModal=False" TargetMode="External"/><Relationship Id="rId212" Type="http://schemas.openxmlformats.org/officeDocument/2006/relationships/hyperlink" Target="https://community.secop.gov.co/Public/Tendering/OpportunityDetail/Index?noticeUID=CO1.NTC.3993684&amp;isFromPublicArea=True&amp;isModal=False" TargetMode="External"/><Relationship Id="rId233" Type="http://schemas.openxmlformats.org/officeDocument/2006/relationships/hyperlink" Target="https://community.secop.gov.co/Public/Tendering/OpportunityDetail/Index?noticeUID=CO1.NTC.4115153&amp;isFromPublicArea=True&amp;isModal=False" TargetMode="External"/><Relationship Id="rId254" Type="http://schemas.openxmlformats.org/officeDocument/2006/relationships/hyperlink" Target="https://www.contratos.gov.co/consultas/detalleProceso.do?numConstancia=23-22-64719" TargetMode="External"/><Relationship Id="rId28" Type="http://schemas.openxmlformats.org/officeDocument/2006/relationships/hyperlink" Target="https://community.secop.gov.co/Public/Tendering/OpportunityDetail/Index?noticeUID=CO1.NTC.3852176&amp;isFromPublicArea=True&amp;isModal=False" TargetMode="External"/><Relationship Id="rId49" Type="http://schemas.openxmlformats.org/officeDocument/2006/relationships/hyperlink" Target="https://community.secop.gov.co/Public/Tendering/OpportunityDetail/Index?noticeUID=CO1.NTC.3860115&amp;isFromPublicArea=True&amp;isModal=False" TargetMode="External"/><Relationship Id="rId114" Type="http://schemas.openxmlformats.org/officeDocument/2006/relationships/hyperlink" Target="https://community.secop.gov.co/Public/Tendering/OpportunityDetail/Index?noticeUID=CO1.NTC.3871875&amp;isFromPublicArea=True&amp;isModal=False" TargetMode="External"/><Relationship Id="rId275" Type="http://schemas.openxmlformats.org/officeDocument/2006/relationships/hyperlink" Target="https://community.secop.gov.co/Public/Tendering/OpportunityDetail/Index?noticeUID=CO1.NTC.3821254&amp;isFromPublicArea=True&amp;isModal=False" TargetMode="External"/><Relationship Id="rId296" Type="http://schemas.openxmlformats.org/officeDocument/2006/relationships/hyperlink" Target="https://community.secop.gov.co/Public/Tendering/OpportunityDetail/Index?noticeUID=CO1.NTC.4660408&amp;isFromPublicArea=True&amp;isModal=False" TargetMode="External"/><Relationship Id="rId300" Type="http://schemas.openxmlformats.org/officeDocument/2006/relationships/hyperlink" Target="https://community.secop.gov.co/Public/Tendering/OpportunityDetail/Index?noticeUID=CO1.NTC.4667938&amp;isFromPublicArea=True&amp;isModal=False" TargetMode="External"/><Relationship Id="rId60" Type="http://schemas.openxmlformats.org/officeDocument/2006/relationships/hyperlink" Target="https://community.secop.gov.co/Public/Tendering/OpportunityDetail/Index?noticeUID=CO1.NTC.3871334&amp;isFromPublicArea=True&amp;isModal=False" TargetMode="External"/><Relationship Id="rId81" Type="http://schemas.openxmlformats.org/officeDocument/2006/relationships/hyperlink" Target="https://community.secop.gov.co/Public/Tendering/OpportunityDetail/Index?noticeUID=CO1.NTC.3870162&amp;isFromPublicArea=True&amp;isModal=False" TargetMode="External"/><Relationship Id="rId135" Type="http://schemas.openxmlformats.org/officeDocument/2006/relationships/hyperlink" Target="https://community.secop.gov.co/Public/Tendering/OpportunityDetail/Index?noticeUID=CO1.NTC.3883235&amp;isFromPublicArea=True&amp;isModal=False" TargetMode="External"/><Relationship Id="rId156" Type="http://schemas.openxmlformats.org/officeDocument/2006/relationships/hyperlink" Target="https://community.secop.gov.co/Public/Tendering/OpportunityDetail/Index?noticeUID=CO1.NTC.3917384&amp;isFromPublicArea=True&amp;isModal=False" TargetMode="External"/><Relationship Id="rId177" Type="http://schemas.openxmlformats.org/officeDocument/2006/relationships/hyperlink" Target="https://community.secop.gov.co/Public/Tendering/OpportunityDetail/Index?noticeUID=CO1.NTC.3942914&amp;isFromPublicArea=True&amp;isModal=False" TargetMode="External"/><Relationship Id="rId198" Type="http://schemas.openxmlformats.org/officeDocument/2006/relationships/hyperlink" Target="https://community.secop.gov.co/Public/Tendering/OpportunityDetail/Index?noticeUID=CO1.NTC.3968114&amp;isFromPublicArea=True&amp;isModal=False" TargetMode="External"/><Relationship Id="rId321" Type="http://schemas.openxmlformats.org/officeDocument/2006/relationships/hyperlink" Target="https://community.secop.gov.co/Public/Tendering/OpportunityDetail/Index?noticeUID=CO1.NTC.4895471&amp;isFromPublicArea=True&amp;isModal=False" TargetMode="External"/><Relationship Id="rId342" Type="http://schemas.openxmlformats.org/officeDocument/2006/relationships/hyperlink" Target="https://community.secop.gov.co/Public/Tendering/OpportunityDetail/Index?noticeUID=CO1.NTC.5268213&amp;isFromPublicArea=True&amp;isModal=False" TargetMode="External"/><Relationship Id="rId363" Type="http://schemas.openxmlformats.org/officeDocument/2006/relationships/hyperlink" Target="https://community.secop.gov.co/Public/Tendering/OpportunityDetail/Index?noticeUID=CO1.NTC.3783496&amp;isFromPublicArea=True&amp;isModal=False%20(sin%20comillas" TargetMode="External"/><Relationship Id="rId202" Type="http://schemas.openxmlformats.org/officeDocument/2006/relationships/hyperlink" Target="https://community.secop.gov.co/Public/Tendering/OpportunityDetail/Index?noticeUID=CO1.NTC.3972982&amp;isFromPublicArea=True&amp;isModal=False" TargetMode="External"/><Relationship Id="rId223" Type="http://schemas.openxmlformats.org/officeDocument/2006/relationships/hyperlink" Target="https://community.secop.gov.co/Public/Tendering/OpportunityDetail/Index?noticeUID=CO1.NTC.4086764&amp;isFromPublicArea=True&amp;isModal=False" TargetMode="External"/><Relationship Id="rId244" Type="http://schemas.openxmlformats.org/officeDocument/2006/relationships/hyperlink" Target="https://community.secop.gov.co/Public/Tendering/OpportunityDetail/Index?noticeUID=CO1.NTC.4186526&amp;isFromPublicArea=True&amp;isModal=False" TargetMode="External"/><Relationship Id="rId18" Type="http://schemas.openxmlformats.org/officeDocument/2006/relationships/hyperlink" Target="https://community.secop.gov.co/Public/Tendering/OpportunityDetail/Index?noticeUID=CO1.NTC.3851592&amp;isFromPublicArea=True&amp;isModal=False" TargetMode="External"/><Relationship Id="rId39" Type="http://schemas.openxmlformats.org/officeDocument/2006/relationships/hyperlink" Target="https://community.secop.gov.co/Public/Tendering/OpportunityDetail/Index?noticeUID=CO1.NTC.3857539&amp;isFromPublicArea=True&amp;isModal=False" TargetMode="External"/><Relationship Id="rId265" Type="http://schemas.openxmlformats.org/officeDocument/2006/relationships/hyperlink" Target="https://community.secop.gov.co/Public/Tendering/OpportunityDetail/Index?noticeUID=CO1.NTC.4438425&amp;isFromPublicArea=True&amp;isModal=False" TargetMode="External"/><Relationship Id="rId286" Type="http://schemas.openxmlformats.org/officeDocument/2006/relationships/hyperlink" Target="https://www.colombiacompra.gov.co/tienda-virtual-del-estado-colombiano/ordenes-compra/110976" TargetMode="External"/><Relationship Id="rId50" Type="http://schemas.openxmlformats.org/officeDocument/2006/relationships/hyperlink" Target="https://community.secop.gov.co/Public/Tendering/ContractNoticePhases/View?PPI=CO1.PPI.22808022&amp;isFromPublicArea=True&amp;isModal=False" TargetMode="External"/><Relationship Id="rId104" Type="http://schemas.openxmlformats.org/officeDocument/2006/relationships/hyperlink" Target="https://community.secop.gov.co/Public/Tendering/OpportunityDetail/Index?noticeUID=CO1.NTC.3873144&amp;isFromPublicArea=True&amp;isModal=False" TargetMode="External"/><Relationship Id="rId125" Type="http://schemas.openxmlformats.org/officeDocument/2006/relationships/hyperlink" Target="https://community.secop.gov.co/Public/Tendering/OpportunityDetail/Index?noticeUID=CO1.NTC.3881343&amp;isFromPublicArea=True&amp;isModal=False" TargetMode="External"/><Relationship Id="rId146" Type="http://schemas.openxmlformats.org/officeDocument/2006/relationships/hyperlink" Target="https://community.secop.gov.co/Public/Tendering/OpportunityDetail/Index?noticeUID=CO1.NTC.3893046&amp;isFromPublicArea=True&amp;isModal=False" TargetMode="External"/><Relationship Id="rId167" Type="http://schemas.openxmlformats.org/officeDocument/2006/relationships/hyperlink" Target="https://community.secop.gov.co/Public/Tendering/OpportunityDetail/Index?noticeUID=CO1.NTC.3927370&amp;isFromPublicArea=True&amp;isModal=False" TargetMode="External"/><Relationship Id="rId188" Type="http://schemas.openxmlformats.org/officeDocument/2006/relationships/hyperlink" Target="https://community.secop.gov.co/Public/Tendering/OpportunityDetail/Index?noticeUID=CO1.NTC.3947579&amp;isFromPublicArea=True&amp;isModal=False" TargetMode="External"/><Relationship Id="rId311" Type="http://schemas.openxmlformats.org/officeDocument/2006/relationships/hyperlink" Target="https://community.secop.gov.co/Public/Tendering/OpportunityDetail/Index?noticeUID=CO1.NTC.4665642&amp;isFromPublicArea=True&amp;isModal=False" TargetMode="External"/><Relationship Id="rId332" Type="http://schemas.openxmlformats.org/officeDocument/2006/relationships/hyperlink" Target="https://community.secop.gov.co/Public/Tendering/OpportunityDetail/Index?noticeUID=CO1.NTC.5255713&amp;isFromPublicArea=True&amp;isModal=False" TargetMode="External"/><Relationship Id="rId353" Type="http://schemas.openxmlformats.org/officeDocument/2006/relationships/hyperlink" Target="https://community.secop.gov.co/Public/Tendering/OpportunityDetail/Index?noticeUID=CO1.NTC.5236258&amp;isFromPublicArea=True&amp;isModal=False" TargetMode="External"/><Relationship Id="rId374" Type="http://schemas.openxmlformats.org/officeDocument/2006/relationships/printerSettings" Target="../printerSettings/printerSettings1.bin"/><Relationship Id="rId71" Type="http://schemas.openxmlformats.org/officeDocument/2006/relationships/hyperlink" Target="https://community.secop.gov.co/Public/Tendering/OpportunityDetail/Index?noticeUID=CO1.NTC.3872144&amp;isFromPublicArea=True&amp;isModal=False" TargetMode="External"/><Relationship Id="rId92" Type="http://schemas.openxmlformats.org/officeDocument/2006/relationships/hyperlink" Target="https://community.secop.gov.co/Public/Tendering/OpportunityDetail/Index?noticeUID=CO1.NTC.3871295&amp;isFromPublicArea=True&amp;isModal=False" TargetMode="External"/><Relationship Id="rId213" Type="http://schemas.openxmlformats.org/officeDocument/2006/relationships/hyperlink" Target="https://community.secop.gov.co/Public/Tendering/OpportunityDetail/Index?noticeUID=CO1.NTC.3990656&amp;isFromPublicArea=True&amp;isModal=False" TargetMode="External"/><Relationship Id="rId234" Type="http://schemas.openxmlformats.org/officeDocument/2006/relationships/hyperlink" Target="https://community.secop.gov.co/Public/Tendering/OpportunityDetail/Index?noticeUID=CO1.NTC.4126717&amp;isFromPublicArea=True&amp;isModal=False" TargetMode="External"/><Relationship Id="rId2" Type="http://schemas.openxmlformats.org/officeDocument/2006/relationships/hyperlink" Target="https://community.secop.gov.co/Public/Tendering/OpportunityDetail/Index?noticeUID=CO1.NTC.3777607&amp;isFromPublicArea=True&amp;isModal=False" TargetMode="External"/><Relationship Id="rId29" Type="http://schemas.openxmlformats.org/officeDocument/2006/relationships/hyperlink" Target="https://community.secop.gov.co/Public/Tendering/OpportunityDetail/Index?noticeUID=CO1.NTC.3857598&amp;isFromPublicArea=True&amp;isModal=False" TargetMode="External"/><Relationship Id="rId255" Type="http://schemas.openxmlformats.org/officeDocument/2006/relationships/hyperlink" Target="https://community.secop.gov.co/Public/Tendering/OpportunityDetail/Index?noticeUID=CO1.NTC.4289059&amp;isFromPublicArea=True&amp;isModal=False" TargetMode="External"/><Relationship Id="rId276" Type="http://schemas.openxmlformats.org/officeDocument/2006/relationships/hyperlink" Target="https://community.secop.gov.co/Public/Tendering/OpportunityDetail/Index?noticeUID=CO1.NTC.4468439&amp;isFromPublicArea=True&amp;isModal=False" TargetMode="External"/><Relationship Id="rId297" Type="http://schemas.openxmlformats.org/officeDocument/2006/relationships/hyperlink" Target="https://community.secop.gov.co/Public/Tendering/OpportunityDetail/Index?noticeUID=CO1.NTC.4665191&amp;isFromPublicArea=True&amp;isModal=False" TargetMode="External"/><Relationship Id="rId40" Type="http://schemas.openxmlformats.org/officeDocument/2006/relationships/hyperlink" Target="https://community.secop.gov.co/Public/Tendering/OpportunityDetail/Index?noticeUID=CO1.NTC.3856320&amp;isFromPublicArea=True&amp;isModal=False" TargetMode="External"/><Relationship Id="rId115" Type="http://schemas.openxmlformats.org/officeDocument/2006/relationships/hyperlink" Target="https://community.secop.gov.co/Public/Tendering/OpportunityDetail/Index?noticeUID=CO1.NTC.3874444&amp;isFromPublicArea=True&amp;isModal=False" TargetMode="External"/><Relationship Id="rId136" Type="http://schemas.openxmlformats.org/officeDocument/2006/relationships/hyperlink" Target="https://community.secop.gov.co/Public/Tendering/OpportunityDetail/Index?noticeUID=CO1.NTC.3892091&amp;isFromPublicArea=True&amp;isModal=False" TargetMode="External"/><Relationship Id="rId157" Type="http://schemas.openxmlformats.org/officeDocument/2006/relationships/hyperlink" Target="https://community.secop.gov.co/Public/Tendering/OpportunityDetail/Index?noticeUID=CO1.NTC.3917846&amp;isFromPublicArea=True&amp;isModal=False" TargetMode="External"/><Relationship Id="rId178" Type="http://schemas.openxmlformats.org/officeDocument/2006/relationships/hyperlink" Target="https://community.secop.gov.co/Public/Tendering/OpportunityDetail/Index?noticeUID=CO1.NTC.3942994&amp;isFromPublicArea=True&amp;isModal=False" TargetMode="External"/><Relationship Id="rId301" Type="http://schemas.openxmlformats.org/officeDocument/2006/relationships/hyperlink" Target="https://community.secop.gov.co/Public/Tendering/OpportunityDetail/Index?noticeUID=CO1.NTC.4664871&amp;isFromPublicArea=True&amp;isModal=False" TargetMode="External"/><Relationship Id="rId322" Type="http://schemas.openxmlformats.org/officeDocument/2006/relationships/hyperlink" Target="https://community.secop.gov.co/Public/Tendering/OpportunityDetail/Index?noticeUID=CO1.NTC.4949034&amp;isFromPublicArea=True&amp;isModal=False" TargetMode="External"/><Relationship Id="rId343" Type="http://schemas.openxmlformats.org/officeDocument/2006/relationships/hyperlink" Target="https://community.secop.gov.co/Public/Tendering/OpportunityDetail/Index?noticeUID=CO1.NTC.5179594&amp;isFromPublicArea=True&amp;isModal=False" TargetMode="External"/><Relationship Id="rId364" Type="http://schemas.openxmlformats.org/officeDocument/2006/relationships/hyperlink" Target="https://community.secop.gov.co/Public/Tendering/OpportunityDetail/Index?noticeUID=CO1.NTC.4300214&amp;isFromPublicArea=True&amp;isModal=False" TargetMode="External"/><Relationship Id="rId61" Type="http://schemas.openxmlformats.org/officeDocument/2006/relationships/hyperlink" Target="https://community.secop.gov.co/Public/Tendering/OpportunityDetail/Index?noticeUID=CO1.NTC.3866286&amp;isFromPublicArea=True&amp;isModal=False" TargetMode="External"/><Relationship Id="rId82" Type="http://schemas.openxmlformats.org/officeDocument/2006/relationships/hyperlink" Target="https://community.secop.gov.co/Public/Tendering/OpportunityDetail/Index?noticeUID=CO1.NTC.3871887&amp;isFromPublicArea=True&amp;isModal=False" TargetMode="External"/><Relationship Id="rId199" Type="http://schemas.openxmlformats.org/officeDocument/2006/relationships/hyperlink" Target="https://community.secop.gov.co/Public/Tendering/OpportunityDetail/Index?noticeUID=CO1.NTC.3972493&amp;isFromPublicArea=True&amp;isModal=False" TargetMode="External"/><Relationship Id="rId203" Type="http://schemas.openxmlformats.org/officeDocument/2006/relationships/hyperlink" Target="https://community.secop.gov.co/Public/Tendering/OpportunityDetail/Index?noticeUID=CO1.NTC.3973057&amp;isFromPublicArea=True&amp;isModal=False" TargetMode="External"/><Relationship Id="rId19" Type="http://schemas.openxmlformats.org/officeDocument/2006/relationships/hyperlink" Target="https://community.secop.gov.co/Public/Tendering/OpportunityDetail/Index?noticeUID=CO1.NTC.3850155&amp;isFromPublicArea=True&amp;isModal=False" TargetMode="External"/><Relationship Id="rId224" Type="http://schemas.openxmlformats.org/officeDocument/2006/relationships/hyperlink" Target="https://community.secop.gov.co/Public/Tendering/OpportunityDetail/Index?noticeUID=CO1.NTC.4087161&amp;isFromPublicArea=True&amp;isModal=False" TargetMode="External"/><Relationship Id="rId245" Type="http://schemas.openxmlformats.org/officeDocument/2006/relationships/hyperlink" Target="https://community.secop.gov.co/Public/Tendering/OpportunityDetail/Index?noticeUID=CO1.NTC.4189762&amp;isFromPublicArea=True&amp;isModal=False" TargetMode="External"/><Relationship Id="rId266" Type="http://schemas.openxmlformats.org/officeDocument/2006/relationships/hyperlink" Target="https://community.secop.gov.co/Public/Tendering/OpportunityDetail/Index?noticeUID=CO1.NTC.4439807&amp;isFromPublicArea=True&amp;isModal=False" TargetMode="External"/><Relationship Id="rId287" Type="http://schemas.openxmlformats.org/officeDocument/2006/relationships/hyperlink" Target="https://community.secop.gov.co/Public/Tendering/OpportunityDetail/Index?noticeUID=CO1.NTC.4665525&amp;isFromPublicArea=True&amp;isModal=False" TargetMode="External"/><Relationship Id="rId30" Type="http://schemas.openxmlformats.org/officeDocument/2006/relationships/hyperlink" Target="https://community.secop.gov.co/Public/Tendering/OpportunityDetail/Index?noticeUID=CO1.NTC.3857955&amp;isFromPublicArea=True&amp;isModal=False" TargetMode="External"/><Relationship Id="rId105" Type="http://schemas.openxmlformats.org/officeDocument/2006/relationships/hyperlink" Target="https://community.secop.gov.co/Public/Tendering/OpportunityDetail/Index?noticeUID=CO1.NTC.3871090&amp;isFromPublicArea=True&amp;isModal=False" TargetMode="External"/><Relationship Id="rId126" Type="http://schemas.openxmlformats.org/officeDocument/2006/relationships/hyperlink" Target="https://community.secop.gov.co/Public/Tendering/OpportunityDetail/Index?noticeUID=CO1.NTC.3882262&amp;isFromPublicArea=True&amp;isModal=False" TargetMode="External"/><Relationship Id="rId147" Type="http://schemas.openxmlformats.org/officeDocument/2006/relationships/hyperlink" Target="https://community.secop.gov.co/Public/Tendering/OpportunityDetail/Index?noticeUID=CO1.NTC.3894479&amp;isFromPublicArea=True&amp;isModal=False" TargetMode="External"/><Relationship Id="rId168" Type="http://schemas.openxmlformats.org/officeDocument/2006/relationships/hyperlink" Target="https://community.secop.gov.co/Public/Tendering/OpportunityDetail/Index?noticeUID=CO1.NTC.3928942&amp;isFromPublicArea=True&amp;isModal=False" TargetMode="External"/><Relationship Id="rId312" Type="http://schemas.openxmlformats.org/officeDocument/2006/relationships/hyperlink" Target="https://www.contratos.gov.co/consultas/detalleProceso.do?numConstancia=23-22-69643" TargetMode="External"/><Relationship Id="rId333" Type="http://schemas.openxmlformats.org/officeDocument/2006/relationships/hyperlink" Target="https://community.secop.gov.co/Public/Tendering/OpportunityDetail/Index?noticeUID=CO1.NTC.5246491&amp;isFromPublicArea=True&amp;isModal=False" TargetMode="External"/><Relationship Id="rId354" Type="http://schemas.openxmlformats.org/officeDocument/2006/relationships/hyperlink" Target="https://community.secop.gov.co/Public/Tendering/OpportunityDetail/Index?noticeUID=CO1.NTC.5201403&amp;isFromPublicArea=True&amp;isModal=False" TargetMode="External"/><Relationship Id="rId51" Type="http://schemas.openxmlformats.org/officeDocument/2006/relationships/hyperlink" Target="https://community.secop.gov.co/Public/Tendering/OpportunityDetail/Index?noticeUID=CO1.NTC.3864434&amp;isFromPublicArea=True&amp;isModal=False" TargetMode="External"/><Relationship Id="rId72" Type="http://schemas.openxmlformats.org/officeDocument/2006/relationships/hyperlink" Target="https://community.secop.gov.co/Public/Tendering/OpportunityDetail/Index?noticeUID=CO1.NTC.3867244&amp;isFromPublicArea=True&amp;isModal=False" TargetMode="External"/><Relationship Id="rId93" Type="http://schemas.openxmlformats.org/officeDocument/2006/relationships/hyperlink" Target="https://community.secop.gov.co/Public/Tendering/OpportunityDetail/Index?noticeUID=CO1.NTC.3871077&amp;isFromPublicArea=True&amp;isModal=False" TargetMode="External"/><Relationship Id="rId189" Type="http://schemas.openxmlformats.org/officeDocument/2006/relationships/hyperlink" Target="https://community.secop.gov.co/Public/Tendering/OpportunityDetail/Index?noticeUID=CO1.NTC.3958988&amp;isFromPublicArea=True&amp;isModal=False" TargetMode="External"/><Relationship Id="rId375" Type="http://schemas.openxmlformats.org/officeDocument/2006/relationships/drawing" Target="../drawings/drawing1.xml"/><Relationship Id="rId3" Type="http://schemas.openxmlformats.org/officeDocument/2006/relationships/hyperlink" Target="https://community.secop.gov.co/Public/Tendering/OpportunityDetail/Index?noticeUID=CO1.NTC.3750157&amp;isFromPublicArea=True&amp;isModal=False" TargetMode="External"/><Relationship Id="rId214" Type="http://schemas.openxmlformats.org/officeDocument/2006/relationships/hyperlink" Target="https://community.secop.gov.co/Public/Tendering/OpportunityDetail/Index?noticeUID=CO1.NTC.3999516&amp;isFromPublicArea=True&amp;isModal=False" TargetMode="External"/><Relationship Id="rId235" Type="http://schemas.openxmlformats.org/officeDocument/2006/relationships/hyperlink" Target="https://community.secop.gov.co/Public/Tendering/OpportunityDetail/Index?noticeUID=CO1.NTC.4135115&amp;isFromPublicArea=True&amp;isModal=False" TargetMode="External"/><Relationship Id="rId256" Type="http://schemas.openxmlformats.org/officeDocument/2006/relationships/hyperlink" Target="https://community.secop.gov.co/Public/Tendering/OpportunityDetail/Index?noticeUID=CO1.NTC.4287929&amp;isFromPublicArea=True&amp;isModal=False" TargetMode="External"/><Relationship Id="rId277" Type="http://schemas.openxmlformats.org/officeDocument/2006/relationships/hyperlink" Target="https://community.secop.gov.co/Public/Tendering/OpportunityDetail/Index?noticeUID=CO1.NTC.4396026&amp;isFromPublicArea=True&amp;isModal=False" TargetMode="External"/><Relationship Id="rId298" Type="http://schemas.openxmlformats.org/officeDocument/2006/relationships/hyperlink" Target="https://community.secop.gov.co/Public/Tendering/OpportunityDetail/Index?noticeUID=CO1.NTC.4663586&amp;isFromPublicArea=True&amp;isModal=False" TargetMode="External"/><Relationship Id="rId116" Type="http://schemas.openxmlformats.org/officeDocument/2006/relationships/hyperlink" Target="https://community.secop.gov.co/Public/Tendering/OpportunityDetail/Index?noticeUID=CO1.NTC.3873770&amp;isFromPublicArea=True&amp;isModal=False" TargetMode="External"/><Relationship Id="rId137" Type="http://schemas.openxmlformats.org/officeDocument/2006/relationships/hyperlink" Target="https://community.secop.gov.co/Public/Tendering/OpportunityDetail/Index?noticeUID=CO1.NTC.3888076&amp;isFromPublicArea=True&amp;isModal=False" TargetMode="External"/><Relationship Id="rId158" Type="http://schemas.openxmlformats.org/officeDocument/2006/relationships/hyperlink" Target="https://community.secop.gov.co/Public/Tendering/OpportunityDetail/Index?noticeUID=CO1.NTC.3917859&amp;isFromPublicArea=True&amp;isModal=False" TargetMode="External"/><Relationship Id="rId302" Type="http://schemas.openxmlformats.org/officeDocument/2006/relationships/hyperlink" Target="https://community.secop.gov.co/Public/Tendering/OpportunityDetail/Index?noticeUID=CO1.NTC.4668430&amp;isFromPublicArea=True&amp;isModal=False" TargetMode="External"/><Relationship Id="rId323" Type="http://schemas.openxmlformats.org/officeDocument/2006/relationships/hyperlink" Target="https://community.secop.gov.co/Public/Tendering/OpportunityDetail/Index?noticeUID=CO1.NTC.5077871&amp;isFromPublicArea=True&amp;isModal=False" TargetMode="External"/><Relationship Id="rId344" Type="http://schemas.openxmlformats.org/officeDocument/2006/relationships/hyperlink" Target="https://community.secop.gov.co/Public/Tendering/OpportunityDetail/Index?noticeUID=CO1.NTC.5191368&amp;isFromPublicArea=True&amp;isModal=False" TargetMode="External"/><Relationship Id="rId20" Type="http://schemas.openxmlformats.org/officeDocument/2006/relationships/hyperlink" Target="https://community.secop.gov.co/Public/Tendering/OpportunityDetail/Index?noticeUID=CO1.NTC.3849067&amp;isFromPublicArea=True&amp;isModal=False" TargetMode="External"/><Relationship Id="rId41" Type="http://schemas.openxmlformats.org/officeDocument/2006/relationships/hyperlink" Target="https://community.secop.gov.co/Public/Tendering/OpportunityDetail/Index?noticeUID=CO1.NTC.3857276&amp;isFromPublicArea=True&amp;isModal=False" TargetMode="External"/><Relationship Id="rId62" Type="http://schemas.openxmlformats.org/officeDocument/2006/relationships/hyperlink" Target="https://community.secop.gov.co/Public/Tendering/OpportunityDetail/Index?noticeUID=CO1.NTC.3868136&amp;isFromPublicArea=True&amp;isModal=False" TargetMode="External"/><Relationship Id="rId83" Type="http://schemas.openxmlformats.org/officeDocument/2006/relationships/hyperlink" Target="https://community.secop.gov.co/Public/Tendering/OpportunityDetail/Index?noticeUID=CO1.NTC.3869697&amp;isFromPublicArea=True&amp;isModal=False" TargetMode="External"/><Relationship Id="rId179" Type="http://schemas.openxmlformats.org/officeDocument/2006/relationships/hyperlink" Target="https://community.secop.gov.co/Public/Tendering/OpportunityDetail/Index?noticeUID=CO1.NTC.3941783&amp;isFromPublicArea=True&amp;isModal=False" TargetMode="External"/><Relationship Id="rId365" Type="http://schemas.openxmlformats.org/officeDocument/2006/relationships/hyperlink" Target="https://community.secop.gov.co/Public/Tendering/OpportunityDetail/Index?noticeUID=CO1.NTC.4300214&amp;isFromPublicArea=True&amp;isModal=False" TargetMode="External"/><Relationship Id="rId190" Type="http://schemas.openxmlformats.org/officeDocument/2006/relationships/hyperlink" Target="https://community.secop.gov.co/Public/Tendering/OpportunityDetail/Index?noticeUID=CO1.NTC.3954820&amp;isFromPublicArea=True&amp;isModal=False" TargetMode="External"/><Relationship Id="rId204" Type="http://schemas.openxmlformats.org/officeDocument/2006/relationships/hyperlink" Target="https://community.secop.gov.co/Public/Tendering/OpportunityDetail/Index?noticeUID=CO1.NTC.3973343&amp;isFromPublicArea=True&amp;isModal=False" TargetMode="External"/><Relationship Id="rId225" Type="http://schemas.openxmlformats.org/officeDocument/2006/relationships/hyperlink" Target="https://community.secop.gov.co/Public/Tendering/OpportunityDetail/Index?noticeUID=CO1.NTC.4101899&amp;isFromPublicArea=True&amp;isModal=False" TargetMode="External"/><Relationship Id="rId246" Type="http://schemas.openxmlformats.org/officeDocument/2006/relationships/hyperlink" Target="https://community.secop.gov.co/Public/Tendering/OpportunityDetail/Index?noticeUID=CO1.NTC.3835150&amp;isFromPublicArea=True&amp;isModal=False" TargetMode="External"/><Relationship Id="rId267" Type="http://schemas.openxmlformats.org/officeDocument/2006/relationships/hyperlink" Target="https://community.secop.gov.co/Public/Tendering/OpportunityDetail/Index?noticeUID=CO1.NTC.4439655&amp;isFromPublicArea=True&amp;isModal=False" TargetMode="External"/><Relationship Id="rId288" Type="http://schemas.openxmlformats.org/officeDocument/2006/relationships/hyperlink" Target="https://community.secop.gov.co/Public/Tendering/OpportunityDetail/Index?noticeUID=CO1.NTC.4657195&amp;isFromPublicArea=True&amp;isModal=False" TargetMode="External"/><Relationship Id="rId106" Type="http://schemas.openxmlformats.org/officeDocument/2006/relationships/hyperlink" Target="https://community.secop.gov.co/Public/Tendering/OpportunityDetail/Index?noticeUID=CO1.NTC.3885206&amp;isFromPublicArea=True&amp;isModal=False" TargetMode="External"/><Relationship Id="rId127" Type="http://schemas.openxmlformats.org/officeDocument/2006/relationships/hyperlink" Target="https://community.secop.gov.co/Public/Tendering/OpportunityDetail/Index?noticeUID=CO1.NTC.3879436&amp;isFromPublicArea=True&amp;isModal=False" TargetMode="External"/><Relationship Id="rId313" Type="http://schemas.openxmlformats.org/officeDocument/2006/relationships/hyperlink" Target="https://community.secop.gov.co/Public/Tendering/OpportunityDetail/Index?noticeUID=CO1.NTC.4645751&amp;isFromPublicArea=True&amp;isModal=true&amp;asPopupView=true" TargetMode="External"/><Relationship Id="rId10" Type="http://schemas.openxmlformats.org/officeDocument/2006/relationships/hyperlink" Target="https://community.secop.gov.co/Public/Tendering/OpportunityDetail/Index?noticeUID=CO1.NTC.3845282&amp;isFromPublicArea=True&amp;isModal=False" TargetMode="External"/><Relationship Id="rId31" Type="http://schemas.openxmlformats.org/officeDocument/2006/relationships/hyperlink" Target="https://community.secop.gov.co/Public/Tendering/OpportunityDetail/Index?noticeUID=CO1.NTC.3858184&amp;isFromPublicArea=True&amp;isModal=False" TargetMode="External"/><Relationship Id="rId52" Type="http://schemas.openxmlformats.org/officeDocument/2006/relationships/hyperlink" Target="https://community.secop.gov.co/Public/Tendering/OpportunityDetail/Index?noticeUID=CO1.NTC.3864731&amp;isFromPublicArea=True&amp;isModal=False" TargetMode="External"/><Relationship Id="rId73" Type="http://schemas.openxmlformats.org/officeDocument/2006/relationships/hyperlink" Target="https://community.secop.gov.co/Public/Tendering/OpportunityDetail/Index?noticeUID=CO1.NTC.3867067&amp;isFromPublicArea=True&amp;isModal=False" TargetMode="External"/><Relationship Id="rId94" Type="http://schemas.openxmlformats.org/officeDocument/2006/relationships/hyperlink" Target="https://community.secop.gov.co/Public/Tendering/OpportunityDetail/Index?noticeUID=CO1.NTC.3871432&amp;isFromPublicArea=True&amp;isModal=False" TargetMode="External"/><Relationship Id="rId148" Type="http://schemas.openxmlformats.org/officeDocument/2006/relationships/hyperlink" Target="https://community.secop.gov.co/Public/Tendering/OpportunityDetail/Index?noticeUID=CO1.NTC.3905235&amp;isFromPublicArea=True&amp;isModal=False" TargetMode="External"/><Relationship Id="rId169" Type="http://schemas.openxmlformats.org/officeDocument/2006/relationships/hyperlink" Target="https://community.secop.gov.co/Public/Tendering/OpportunityDetail/Index?noticeUID=CO1.NTC.3939683&amp;isFromPublicArea=True&amp;isModal=False" TargetMode="External"/><Relationship Id="rId334" Type="http://schemas.openxmlformats.org/officeDocument/2006/relationships/hyperlink" Target="https://community.secop.gov.co/Public/Tendering/OpportunityDetail/Index?noticeUID=CO1.NTC.5179937&amp;isFromPublicArea=True&amp;isModal=False" TargetMode="External"/><Relationship Id="rId355" Type="http://schemas.openxmlformats.org/officeDocument/2006/relationships/hyperlink" Target="https://community.secop.gov.co/Public/Tendering/OpportunityDetail/Index?noticeUID=CO1.NTC.5306156&amp;isFromPublicArea=True&amp;isModal=False" TargetMode="External"/><Relationship Id="rId4" Type="http://schemas.openxmlformats.org/officeDocument/2006/relationships/hyperlink" Target="https://community.secop.gov.co/Public/Tendering/OpportunityDetail/Index?noticeUID=CO1.NTC.3841162&amp;isFromPublicArea=True&amp;isModal=False" TargetMode="External"/><Relationship Id="rId180" Type="http://schemas.openxmlformats.org/officeDocument/2006/relationships/hyperlink" Target="https://community.secop.gov.co/Public/Tendering/OpportunityDetail/Index?noticeUID=CO1.NTC.3945064&amp;isFromPublicArea=True&amp;isModal=False" TargetMode="External"/><Relationship Id="rId215" Type="http://schemas.openxmlformats.org/officeDocument/2006/relationships/hyperlink" Target="https://community.secop.gov.co/Public/Tendering/OpportunityDetail/Index?noticeUID=CO1.NTC.4004875&amp;isFromPublicArea=True&amp;isModal=False" TargetMode="External"/><Relationship Id="rId236" Type="http://schemas.openxmlformats.org/officeDocument/2006/relationships/hyperlink" Target="https://community.secop.gov.co/Public/Tendering/OpportunityDetail/Index?noticeUID=CO1.NTC.4139056&amp;isFromPublicArea=True&amp;isModal=False" TargetMode="External"/><Relationship Id="rId257" Type="http://schemas.openxmlformats.org/officeDocument/2006/relationships/hyperlink" Target="https://community.secop.gov.co/Public/Tendering/OpportunityDetail/Index?noticeUID=CO1.NTC.4293748&amp;isFromPublicArea=True&amp;isModal=False" TargetMode="External"/><Relationship Id="rId278" Type="http://schemas.openxmlformats.org/officeDocument/2006/relationships/hyperlink" Target="https://community.secop.gov.co/Public/Tendering/OpportunityDetail/Index?noticeUID=CO1.NTC.4489363&amp;isFromPublicArea=True&amp;isModal=False" TargetMode="External"/><Relationship Id="rId303" Type="http://schemas.openxmlformats.org/officeDocument/2006/relationships/hyperlink" Target="https://community.secop.gov.co/Public/Tendering/OpportunityDetail/Index?noticeUID=CO1.NTC.4668607&amp;isFromPublicArea=True&amp;isModal=False" TargetMode="External"/><Relationship Id="rId42" Type="http://schemas.openxmlformats.org/officeDocument/2006/relationships/hyperlink" Target="https://community.secop.gov.co/Public/Tendering/OpportunityDetail/Index?noticeUID=CO1.NTC.3856730&amp;isFromPublicArea=True&amp;isModal=False" TargetMode="External"/><Relationship Id="rId84" Type="http://schemas.openxmlformats.org/officeDocument/2006/relationships/hyperlink" Target="https://community.secop.gov.co/Public/Tendering/OpportunityDetail/Index?noticeUID=CO1.NTC.3873148&amp;isFromPublicArea=True&amp;isModal=False" TargetMode="External"/><Relationship Id="rId138" Type="http://schemas.openxmlformats.org/officeDocument/2006/relationships/hyperlink" Target="https://community.secop.gov.co/Public/Tendering/OpportunityDetail/Index?noticeUID=CO1.NTC.3883303&amp;isFromPublicArea=True&amp;isModal=False" TargetMode="External"/><Relationship Id="rId345" Type="http://schemas.openxmlformats.org/officeDocument/2006/relationships/hyperlink" Target="https://community.secop.gov.co/Public/Tendering/OpportunityDetail/Index?noticeUID=CO1.NTC.5207028&amp;isFromPublicArea=True&amp;isModal=False" TargetMode="External"/><Relationship Id="rId191" Type="http://schemas.openxmlformats.org/officeDocument/2006/relationships/hyperlink" Target="https://community.secop.gov.co/Public/Tendering/OpportunityDetail/Index?noticeUID=CO1.NTC.3955989&amp;isFromPublicArea=True&amp;isModal=Fals" TargetMode="External"/><Relationship Id="rId205" Type="http://schemas.openxmlformats.org/officeDocument/2006/relationships/hyperlink" Target="https://community.secop.gov.co/Public/Tendering/OpportunityDetail/Index?noticeUID=CO1.NTC.3973595&amp;isFromPublicArea=True&amp;isModal=False" TargetMode="External"/><Relationship Id="rId247" Type="http://schemas.openxmlformats.org/officeDocument/2006/relationships/hyperlink" Target="https://community.secop.gov.co/Public/Tendering/OpportunityDetail/Index?noticeUID=CO1.NTC.4229992&amp;isFromPublicArea=True&amp;isModal=False" TargetMode="External"/><Relationship Id="rId107" Type="http://schemas.openxmlformats.org/officeDocument/2006/relationships/hyperlink" Target="https://community.secop.gov.co/Public/Tendering/OpportunityDetail/Index?noticeUID=CO1.NTC.3872410&amp;isFromPublicArea=True&amp;isModal=False" TargetMode="External"/><Relationship Id="rId289" Type="http://schemas.openxmlformats.org/officeDocument/2006/relationships/hyperlink" Target="https://community.secop.gov.co/Public/Tendering/OpportunityDetail/Index?noticeUID=CO1.NTC.4657838&amp;isFromPublicArea=True&amp;isModal=False" TargetMode="External"/><Relationship Id="rId11" Type="http://schemas.openxmlformats.org/officeDocument/2006/relationships/hyperlink" Target="https://community.secop.gov.co/Public/Tendering/OpportunityDetail/Index?noticeUID=CO1.NTC.3844626&amp;isFromPublicArea=True&amp;isModal=False" TargetMode="External"/><Relationship Id="rId53" Type="http://schemas.openxmlformats.org/officeDocument/2006/relationships/hyperlink" Target="https://community.secop.gov.co/Public/Tendering/OpportunityDetail/Index?noticeUID=CO1.NTC.3865147&amp;isFromPublicArea=True&amp;isModal=False" TargetMode="External"/><Relationship Id="rId149" Type="http://schemas.openxmlformats.org/officeDocument/2006/relationships/hyperlink" Target="https://community.secop.gov.co/Public/Tendering/OpportunityDetail/Index?noticeUID=CO1.NTC.3905466&amp;isFromPublicArea=True&amp;isModal=False" TargetMode="External"/><Relationship Id="rId314" Type="http://schemas.openxmlformats.org/officeDocument/2006/relationships/hyperlink" Target="https://community.secop.gov.co/Public/Tendering/OpportunityDetail/Index?noticeUID=CO1.NTC.4398209&amp;isFromPublicArea=True&amp;isModal=False" TargetMode="External"/><Relationship Id="rId356" Type="http://schemas.openxmlformats.org/officeDocument/2006/relationships/hyperlink" Target="https://community.secop.gov.co/Public/Tendering/OpportunityDetail/Index?noticeUID=CO1.NTC.5325234&amp;isFromPublicArea=True&amp;isModal=False" TargetMode="External"/><Relationship Id="rId95" Type="http://schemas.openxmlformats.org/officeDocument/2006/relationships/hyperlink" Target="https://community.secop.gov.co/Public/Tendering/OpportunityDetail/Index?noticeUID=CO1.NTC.3871337&amp;isFromPublicArea=True&amp;isModal=False" TargetMode="External"/><Relationship Id="rId160" Type="http://schemas.openxmlformats.org/officeDocument/2006/relationships/hyperlink" Target="https://community.secop.gov.co/Public/Tendering/OpportunityDetail/Index?noticeUID=CO1.NTC.3926795&amp;isFromPublicArea=True&amp;isModal=False" TargetMode="External"/><Relationship Id="rId216" Type="http://schemas.openxmlformats.org/officeDocument/2006/relationships/hyperlink" Target="https://community.secop.gov.co/Public/Tendering/OpportunityDetail/Index?noticeUID=CO1.NTC.4004854&amp;isFromPublicArea=True&amp;isModal=False" TargetMode="External"/><Relationship Id="rId258" Type="http://schemas.openxmlformats.org/officeDocument/2006/relationships/hyperlink" Target="https://community.secop.gov.co/Public/Tendering/OpportunityDetail/Index?noticeUID=CO1.NTC.4315638&amp;isFromPublicArea=True&amp;isModal=False" TargetMode="External"/><Relationship Id="rId22" Type="http://schemas.openxmlformats.org/officeDocument/2006/relationships/hyperlink" Target="https://community.secop.gov.co/Public/Tendering/OpportunityDetail/Index?noticeUID=CO1.NTC.3857234&amp;isFromPublicArea=True&amp;isModal=False" TargetMode="External"/><Relationship Id="rId64" Type="http://schemas.openxmlformats.org/officeDocument/2006/relationships/hyperlink" Target="https://community.secop.gov.co/Public/Tendering/OpportunityDetail/Index?noticeUID=CO1.NTC.3867253&amp;isFromPublicArea=True&amp;isModal=False" TargetMode="External"/><Relationship Id="rId118" Type="http://schemas.openxmlformats.org/officeDocument/2006/relationships/hyperlink" Target="https://community.secop.gov.co/Public/Tendering/OpportunityDetail/Index?noticeUID=CO1.NTC.3872770&amp;isFromPublicArea=True&amp;isModal=False" TargetMode="External"/><Relationship Id="rId325" Type="http://schemas.openxmlformats.org/officeDocument/2006/relationships/hyperlink" Target="https://community.secop.gov.co/Public/Tendering/OpportunityDetail/Index?noticeUID=CO1.NTC.4665012&amp;isFromPublicArea=True&amp;isModal=False" TargetMode="External"/><Relationship Id="rId367" Type="http://schemas.openxmlformats.org/officeDocument/2006/relationships/hyperlink" Target="https://community.secop.gov.co/Public/Tendering/OpportunityDetail/Index?noticeUID=CO1.NTC.3874109&amp;isFromPublicArea=True&amp;isModal=False" TargetMode="External"/><Relationship Id="rId171" Type="http://schemas.openxmlformats.org/officeDocument/2006/relationships/hyperlink" Target="https://community.secop.gov.co/Public/Tendering/OpportunityDetail/Index?noticeUID=CO1.NTC.3939933&amp;isFromPublicArea=True&amp;isModal=False" TargetMode="External"/><Relationship Id="rId227" Type="http://schemas.openxmlformats.org/officeDocument/2006/relationships/hyperlink" Target="https://community.secop.gov.co/Public/Tendering/OpportunityDetail/Index?noticeUID=CO1.NTC.4108041&amp;isFromPublicArea=True&amp;isModal=False" TargetMode="External"/><Relationship Id="rId269" Type="http://schemas.openxmlformats.org/officeDocument/2006/relationships/hyperlink" Target="https://community.secop.gov.co/Public/Tendering/OpportunityDetail/Index?noticeUID=CO1.NTC.3824771&amp;isFromPublicArea=True&amp;isModal=False" TargetMode="External"/><Relationship Id="rId33" Type="http://schemas.openxmlformats.org/officeDocument/2006/relationships/hyperlink" Target="https://community.secop.gov.co/Public/Tendering/OpportunityDetail/Index?noticeUID=CO1.NTC.3858518&amp;isFromPublicArea=True&amp;isModal=False" TargetMode="External"/><Relationship Id="rId129" Type="http://schemas.openxmlformats.org/officeDocument/2006/relationships/hyperlink" Target="https://community.secop.gov.co/Public/Tendering/OpportunityDetail/Index?noticeUID=CO1.NTC.3883361&amp;isFromPublicArea=True&amp;isModal=False" TargetMode="External"/><Relationship Id="rId280" Type="http://schemas.openxmlformats.org/officeDocument/2006/relationships/hyperlink" Target="https://community.secop.gov.co/Public/Tendering/OpportunityDetail/Index?noticeUID=CO1.NTC.4527772&amp;isFromPublicArea=True&amp;isModal=False" TargetMode="External"/><Relationship Id="rId336" Type="http://schemas.openxmlformats.org/officeDocument/2006/relationships/hyperlink" Target="https://community.secop.gov.co/Public/Tendering/OpportunityDetail/Index?noticeUID=CO1.NTC.5172562&amp;isFromPublicArea=True&amp;isModal=False" TargetMode="External"/><Relationship Id="rId75" Type="http://schemas.openxmlformats.org/officeDocument/2006/relationships/hyperlink" Target="https://community.secop.gov.co/Public/Tendering/OpportunityDetail/Index?noticeUID=CO1.NTC.3867236&amp;isFromPublicArea=True&amp;isModal=False" TargetMode="External"/><Relationship Id="rId140" Type="http://schemas.openxmlformats.org/officeDocument/2006/relationships/hyperlink" Target="https://community.secop.gov.co/Public/Tendering/OpportunityDetail/Index?noticeUID=CO1.NTC.3889069&amp;isFromPublicArea=True&amp;isModal=False" TargetMode="External"/><Relationship Id="rId182" Type="http://schemas.openxmlformats.org/officeDocument/2006/relationships/hyperlink" Target="https://community.secop.gov.co/Public/Tendering/OpportunityDetail/Index?noticeUID=CO1.NTC.3942269&amp;isFromPublicArea=True&amp;isModal=False" TargetMode="External"/><Relationship Id="rId6" Type="http://schemas.openxmlformats.org/officeDocument/2006/relationships/hyperlink" Target="https://community.secop.gov.co/Public/Tendering/OpportunityDetail/Index?noticeUID=CO1.NTC.3836234&amp;isFromPublicArea=True&amp;isModal=False" TargetMode="External"/><Relationship Id="rId238" Type="http://schemas.openxmlformats.org/officeDocument/2006/relationships/hyperlink" Target="https://community.secop.gov.co/Public/Tendering/OpportunityDetail/Index?noticeUID=CO1.NTC.4129147&amp;isFromPublicArea=True&amp;isModal=False" TargetMode="External"/><Relationship Id="rId291" Type="http://schemas.openxmlformats.org/officeDocument/2006/relationships/hyperlink" Target="https://community.secop.gov.co/Public/Tendering/OpportunityDetail/Index?noticeUID=CO1.NTC.4660820&amp;isFromPublicArea=True&amp;isModal=False" TargetMode="External"/><Relationship Id="rId305" Type="http://schemas.openxmlformats.org/officeDocument/2006/relationships/hyperlink" Target="https://community.secop.gov.co/Public/Tendering/OpportunityDetail/Index?noticeUID=CO1.NTC.4668135&amp;isFromPublicArea=True&amp;isModal=False" TargetMode="External"/><Relationship Id="rId347" Type="http://schemas.openxmlformats.org/officeDocument/2006/relationships/hyperlink" Target="https://community.secop.gov.co/Public/Tendering/OpportunityDetail/Index?noticeUID=CO1.NTC.5306164&amp;isFromPublicArea=True&amp;isModal=False" TargetMode="External"/><Relationship Id="rId44" Type="http://schemas.openxmlformats.org/officeDocument/2006/relationships/hyperlink" Target="https://community.secop.gov.co/Public/Tendering/OpportunityDetail/Index?noticeUID=CO1.NTC.3859627&amp;isFromPublicArea=True&amp;isModal=False" TargetMode="External"/><Relationship Id="rId86" Type="http://schemas.openxmlformats.org/officeDocument/2006/relationships/hyperlink" Target="https://community.secop.gov.co/Public/Tendering/OpportunityDetail/Index?noticeUID=CO1.NTC.3873447&amp;isFromPublicArea=True&amp;isModal=False" TargetMode="External"/><Relationship Id="rId151" Type="http://schemas.openxmlformats.org/officeDocument/2006/relationships/hyperlink" Target="https://community.secop.gov.co/Public/Tendering/OpportunityDetail/Index?noticeUID=CO1.NTC.3917882&amp;isFromPublicArea=True&amp;isModal=False" TargetMode="External"/><Relationship Id="rId193" Type="http://schemas.openxmlformats.org/officeDocument/2006/relationships/hyperlink" Target="https://community.secop.gov.co/Public/Tendering/OpportunityDetail/Index?noticeUID=CO1.NTC.3962977&amp;isFromPublicArea=True&amp;isModal=False" TargetMode="External"/><Relationship Id="rId207" Type="http://schemas.openxmlformats.org/officeDocument/2006/relationships/hyperlink" Target="https://community.secop.gov.co/Public/Tendering/OpportunityDetail/Index?noticeUID=CO1.NTC.3976829&amp;isFromPublicArea=True&amp;isModal=False" TargetMode="External"/><Relationship Id="rId249" Type="http://schemas.openxmlformats.org/officeDocument/2006/relationships/hyperlink" Target="https://www.contratos.gov.co/consultas/detalleProceso.do?numConstancia=23-22-62548" TargetMode="External"/><Relationship Id="rId13" Type="http://schemas.openxmlformats.org/officeDocument/2006/relationships/hyperlink" Target="https://community.secop.gov.co/Public/Tendering/OpportunityDetail/Index?noticeUID=CO1.NTC.3847510&amp;isFromPublicArea=True&amp;isModal=False" TargetMode="External"/><Relationship Id="rId109" Type="http://schemas.openxmlformats.org/officeDocument/2006/relationships/hyperlink" Target="https://community.secop.gov.co/Public/Tendering/OpportunityDetail/Index?noticeUID=CO1.NTC.3872236&amp;isFromPublicArea=True&amp;isModal=False" TargetMode="External"/><Relationship Id="rId260" Type="http://schemas.openxmlformats.org/officeDocument/2006/relationships/hyperlink" Target="https://community.secop.gov.co/Public/Tendering/OpportunityDetail/Index?noticeUID=CO1.NTC.4316892&amp;isFromPublicArea=True&amp;isModal=False%20%22" TargetMode="External"/><Relationship Id="rId316" Type="http://schemas.openxmlformats.org/officeDocument/2006/relationships/hyperlink" Target="https://community.secop.gov.co/Public/Tendering/OpportunityDetail/Index?noticeUID=CO1.NTC.4914423&amp;isFromPublicArea=True&amp;isModal=False" TargetMode="External"/><Relationship Id="rId55" Type="http://schemas.openxmlformats.org/officeDocument/2006/relationships/hyperlink" Target="https://community.secop.gov.co/Public/Tendering/OpportunityDetail/Index?noticeUID=CO1.NTC.3867300&amp;isFromPublicArea=True&amp;isModal=False" TargetMode="External"/><Relationship Id="rId97" Type="http://schemas.openxmlformats.org/officeDocument/2006/relationships/hyperlink" Target="https://community.secop.gov.co/Public/Tendering/OpportunityDetail/Index?noticeUID=CO1.NTC.3871461&amp;isFromPublicArea=True&amp;isModal=False" TargetMode="External"/><Relationship Id="rId120" Type="http://schemas.openxmlformats.org/officeDocument/2006/relationships/hyperlink" Target="https://community.secop.gov.co/Public/Tendering/OpportunityDetail/Index?noticeUID=CO1.NTC.3877236&amp;isFromPublicArea=True&amp;isModal=False" TargetMode="External"/><Relationship Id="rId358" Type="http://schemas.openxmlformats.org/officeDocument/2006/relationships/hyperlink" Target="https://community.secop.gov.co/Public/Tendering/OpportunityDetail/Index?noticeUID=CO1.NTC.5026512&amp;isFromPublicArea=True&amp;isModal=False" TargetMode="External"/><Relationship Id="rId162" Type="http://schemas.openxmlformats.org/officeDocument/2006/relationships/hyperlink" Target="https://community.secop.gov.co/Public/Tendering/OpportunityDetail/Index?noticeUID=CO1.NTC.3923249&amp;isFromPublicArea=True&amp;isModal=False" TargetMode="External"/><Relationship Id="rId218" Type="http://schemas.openxmlformats.org/officeDocument/2006/relationships/hyperlink" Target="https://community.secop.gov.co/Public/Tendering/OpportunityDetail/Index?noticeUID=CO1.NTC.4004873&amp;isFromPublicArea=True&amp;isModal=False" TargetMode="External"/><Relationship Id="rId271" Type="http://schemas.openxmlformats.org/officeDocument/2006/relationships/hyperlink" Target="https://community.secop.gov.co/Public/Tendering/OpportunityDetail/Index?noticeUID=CO1.NTC.3813069&amp;isFromPublicArea=True&amp;isModal=False" TargetMode="External"/><Relationship Id="rId24" Type="http://schemas.openxmlformats.org/officeDocument/2006/relationships/hyperlink" Target="https://community.secop.gov.co/Public/Tendering/OpportunityDetail/Index?noticeUID=CO1.NTC.3850224&amp;isFromPublicArea=True&amp;isModal=False" TargetMode="External"/><Relationship Id="rId66" Type="http://schemas.openxmlformats.org/officeDocument/2006/relationships/hyperlink" Target="https://community.secop.gov.co/Public/Tendering/OpportunityDetail/Index?noticeUID=CO1.NTC.3868160&amp;isFromPublicArea=True&amp;isModal=False" TargetMode="External"/><Relationship Id="rId131" Type="http://schemas.openxmlformats.org/officeDocument/2006/relationships/hyperlink" Target="https://community.secop.gov.co/Public/Tendering/OpportunityDetail/Index?noticeUID=CO1.NTC.3886408&amp;isFromPublicArea=True&amp;isModal=False" TargetMode="External"/><Relationship Id="rId327" Type="http://schemas.openxmlformats.org/officeDocument/2006/relationships/hyperlink" Target="https://community.secop.gov.co/Public/Tendering/OpportunityDetail/Index?noticeUID=CO1.NTC.5206895&amp;isFromPublicArea=True&amp;isModal=False" TargetMode="External"/><Relationship Id="rId369" Type="http://schemas.openxmlformats.org/officeDocument/2006/relationships/hyperlink" Target="https://community.secop.gov.co/Public/Tendering/OpportunityDetail/Index?noticeUID=CO1.NTC.5216215&amp;isFromPublicArea=True&amp;isModal=False" TargetMode="External"/><Relationship Id="rId173" Type="http://schemas.openxmlformats.org/officeDocument/2006/relationships/hyperlink" Target="https://community.secop.gov.co/Public/Tendering/OpportunityDetail/Index?noticeUID=CO1.NTC.3942955&amp;isFromPublicArea=True&amp;isModal=False" TargetMode="External"/><Relationship Id="rId229" Type="http://schemas.openxmlformats.org/officeDocument/2006/relationships/hyperlink" Target="https://community.secop.gov.co/Public/Tendering/OpportunityDetail/Index?noticeUID=CO1.NTC.4110247&amp;isFromPublicArea=True&amp;isModal=False" TargetMode="External"/><Relationship Id="rId240" Type="http://schemas.openxmlformats.org/officeDocument/2006/relationships/hyperlink" Target="https://community.secop.gov.co/Public/Tendering/OpportunityDetail/Index?noticeUID=CO1.NTC.4155660&amp;isFromPublicArea=True&amp;isModal=False" TargetMode="External"/><Relationship Id="rId35" Type="http://schemas.openxmlformats.org/officeDocument/2006/relationships/hyperlink" Target="https://community.secop.gov.co/Public/Tendering/OpportunityDetail/Index?noticeUID=CO1.NTC.3852998&amp;isFromPublicArea=True&amp;isModal=False" TargetMode="External"/><Relationship Id="rId77" Type="http://schemas.openxmlformats.org/officeDocument/2006/relationships/hyperlink" Target="https://community.secop.gov.co/Public/Tendering/OpportunityDetail/Index?noticeUID=CO1.NTC.3870815&amp;isFromPublicArea=True&amp;isModal=False" TargetMode="External"/><Relationship Id="rId100" Type="http://schemas.openxmlformats.org/officeDocument/2006/relationships/hyperlink" Target="https://community.secop.gov.co/Public/Tendering/OpportunityDetail/Index?noticeUID=CO1.NTC.3872592&amp;isFromPublicArea=True&amp;isModal=False" TargetMode="External"/><Relationship Id="rId282" Type="http://schemas.openxmlformats.org/officeDocument/2006/relationships/hyperlink" Target="https://www.colombiacompra.gov.co/tienda-virtual-del-estado-colombiano/ordenes-compra/110361" TargetMode="External"/><Relationship Id="rId338" Type="http://schemas.openxmlformats.org/officeDocument/2006/relationships/hyperlink" Target="https://community.secop.gov.co/Public/Tendering/OpportunityDetail/Index?noticeUID=CO1.NTC.5052497&amp;isFromPublicArea=True&amp;isModal=False" TargetMode="External"/><Relationship Id="rId8" Type="http://schemas.openxmlformats.org/officeDocument/2006/relationships/hyperlink" Target="https://community.secop.gov.co/Public/Tendering/OpportunityDetail/Index?noticeUID=CO1.NTC.3838979&amp;isFromPublicArea=True&amp;isModal=False" TargetMode="External"/><Relationship Id="rId142" Type="http://schemas.openxmlformats.org/officeDocument/2006/relationships/hyperlink" Target="https://community.secop.gov.co/Public/Tendering/OpportunityDetail/Index?noticeUID=CO1.NTC.3882300&amp;isFromPublicArea=True&amp;isModal=False" TargetMode="External"/><Relationship Id="rId184" Type="http://schemas.openxmlformats.org/officeDocument/2006/relationships/hyperlink" Target="https://community.secop.gov.co/Public/Tendering/OpportunityDetail/Index?noticeUID=CO1.NTC.3943274&amp;isFromPublicArea=True&amp;isModal=False" TargetMode="External"/><Relationship Id="rId251" Type="http://schemas.openxmlformats.org/officeDocument/2006/relationships/hyperlink" Target="https://community.secop.gov.co/Public/Tendering/OpportunityDetail/Index?noticeUID=CO1.NTC.4309239&amp;isFromPublicArea=True&amp;isModal=False" TargetMode="External"/><Relationship Id="rId46" Type="http://schemas.openxmlformats.org/officeDocument/2006/relationships/hyperlink" Target="https://community.secop.gov.co/Public/Tendering/OpportunityDetail/Index?noticeUID=CO1.NTC.3862510&amp;isFromPublicArea=True&amp;isModal=False" TargetMode="External"/><Relationship Id="rId293" Type="http://schemas.openxmlformats.org/officeDocument/2006/relationships/hyperlink" Target="https://community.secop.gov.co/Public/Tendering/OpportunityDetail/Index?noticeUID=CO1.NTC.4660464&amp;isFromPublicArea=True&amp;isModal=False" TargetMode="External"/><Relationship Id="rId307" Type="http://schemas.openxmlformats.org/officeDocument/2006/relationships/hyperlink" Target="https://www.colombiacompra.gov.co/tienda-virtual-del-estado-colombiano/ordenes-compra/111614" TargetMode="External"/><Relationship Id="rId349" Type="http://schemas.openxmlformats.org/officeDocument/2006/relationships/hyperlink" Target="https://community.secop.gov.co/Public/Tendering/OpportunityDetail/Index?noticeUID=CO1.NTC.5283317&amp;isFromPublicArea=True&amp;isModal=False" TargetMode="External"/><Relationship Id="rId88" Type="http://schemas.openxmlformats.org/officeDocument/2006/relationships/hyperlink" Target="https://community.secop.gov.co/Public/Tendering/OpportunityDetail/Index?noticeUID=CO1.NTC.3852176&amp;isFromPublicArea=True&amp;isModal=False" TargetMode="External"/><Relationship Id="rId111" Type="http://schemas.openxmlformats.org/officeDocument/2006/relationships/hyperlink" Target="https://community.secop.gov.co/Public/Tendering/OpportunityDetail/Index?noticeUID=CO1.NTC.3872461&amp;isFromPublicArea=True&amp;isModal=False" TargetMode="External"/><Relationship Id="rId153" Type="http://schemas.openxmlformats.org/officeDocument/2006/relationships/hyperlink" Target="https://community.secop.gov.co/Public/Tendering/OpportunityDetail/Index?noticeUID=CO1.NTC.3916547&amp;isFromPublicArea=True&amp;isModal=False" TargetMode="External"/><Relationship Id="rId195" Type="http://schemas.openxmlformats.org/officeDocument/2006/relationships/hyperlink" Target="https://community.secop.gov.co/Public/Tendering/OpportunityDetail/Index?noticeUID=CO1.NTC.3958152&amp;isFromPublicArea=True&amp;isModal=False" TargetMode="External"/><Relationship Id="rId209" Type="http://schemas.openxmlformats.org/officeDocument/2006/relationships/hyperlink" Target="https://community.secop.gov.co/Public/Tendering/OpportunityDetail/Index?noticeUID=CO1.NTC.3977947&amp;isFromPublicArea=True&amp;isModal=False" TargetMode="External"/><Relationship Id="rId360" Type="http://schemas.openxmlformats.org/officeDocument/2006/relationships/hyperlink" Target="https://community.secop.gov.co/Public/Tendering/OpportunityDetail/Index?noticeUID=CO1.NTC.5306720&amp;isFromPublicArea=True&amp;isModal=False" TargetMode="External"/><Relationship Id="rId220" Type="http://schemas.openxmlformats.org/officeDocument/2006/relationships/hyperlink" Target="https://community.secop.gov.co/Public/Tendering/OpportunityDetail/Index?noticeUID=CO1.NTC.4073331&amp;isFromPublicArea=True&amp;isModal=False" TargetMode="External"/><Relationship Id="rId15" Type="http://schemas.openxmlformats.org/officeDocument/2006/relationships/hyperlink" Target="https://community.secop.gov.co/Public/Tendering/OpportunityDetail/Index?noticeUID=CO1.NTC.3848248&amp;isFromPublicArea=True&amp;isModal=False" TargetMode="External"/><Relationship Id="rId57" Type="http://schemas.openxmlformats.org/officeDocument/2006/relationships/hyperlink" Target="https://community.secop.gov.co/Public/Tendering/OpportunityDetail/Index?noticeUID=CO1.NTC.3868038&amp;isFromPublicArea=True&amp;isModal=False" TargetMode="External"/><Relationship Id="rId262" Type="http://schemas.openxmlformats.org/officeDocument/2006/relationships/hyperlink" Target="https://community.secop.gov.co/Public/Tendering/OpportunityDetail/Index?noticeUID=CO1.NTC.4380334&amp;isFromPublicArea=True&amp;isModal=False" TargetMode="External"/><Relationship Id="rId318" Type="http://schemas.openxmlformats.org/officeDocument/2006/relationships/hyperlink" Target="https://community.secop.gov.co/Public/Tendering/OpportunityDetail/Index?noticeUID=CO1.NTC.486360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913F2-AE9D-434C-B6C6-E158E7BE7A3B}">
  <sheetPr>
    <tabColor rgb="FFFFFF00"/>
  </sheetPr>
  <dimension ref="A1:T1048480"/>
  <sheetViews>
    <sheetView showGridLines="0" tabSelected="1" workbookViewId="0">
      <pane xSplit="2" ySplit="3" topLeftCell="L12" activePane="bottomRight" state="frozen"/>
      <selection pane="topRight"/>
      <selection pane="bottomLeft"/>
      <selection pane="bottomRight" activeCell="M24" sqref="M24"/>
    </sheetView>
  </sheetViews>
  <sheetFormatPr baseColWidth="10" defaultColWidth="9.140625" defaultRowHeight="12.75" x14ac:dyDescent="0.2"/>
  <cols>
    <col min="1" max="1" width="2.140625" style="2" bestFit="1" customWidth="1"/>
    <col min="2" max="2" width="22.42578125" style="4" customWidth="1"/>
    <col min="3" max="3" width="35" style="2" customWidth="1"/>
    <col min="4" max="4" width="21.42578125" style="4" bestFit="1" customWidth="1"/>
    <col min="5" max="5" width="34.7109375" style="4" customWidth="1"/>
    <col min="6" max="6" width="21.42578125" style="4" bestFit="1" customWidth="1"/>
    <col min="7" max="7" width="25" style="4" bestFit="1" customWidth="1"/>
    <col min="8" max="8" width="41.42578125" style="4" customWidth="1"/>
    <col min="9" max="9" width="18" style="4" bestFit="1" customWidth="1"/>
    <col min="10" max="10" width="24.7109375" style="4" bestFit="1" customWidth="1"/>
    <col min="11" max="11" width="19" style="2" bestFit="1" customWidth="1"/>
    <col min="12" max="12" width="18.42578125" style="2" bestFit="1" customWidth="1"/>
    <col min="13" max="13" width="11.85546875" style="4" bestFit="1" customWidth="1"/>
    <col min="14" max="14" width="14.7109375" style="2" customWidth="1"/>
    <col min="15" max="15" width="33.28515625" style="4" bestFit="1" customWidth="1"/>
    <col min="16" max="16" width="23.7109375" style="2" bestFit="1" customWidth="1"/>
    <col min="17" max="17" width="21.42578125" style="2" customWidth="1"/>
    <col min="18" max="18" width="20" style="2" bestFit="1" customWidth="1"/>
    <col min="19" max="19" width="23.7109375" style="2" customWidth="1"/>
    <col min="20" max="20" width="32.85546875" style="2" customWidth="1"/>
    <col min="21" max="16384" width="9.140625" style="2"/>
  </cols>
  <sheetData>
    <row r="1" spans="1:20" s="1" customFormat="1" ht="63.95" customHeight="1" x14ac:dyDescent="0.5">
      <c r="B1" s="15" t="s">
        <v>1719</v>
      </c>
      <c r="C1" s="12"/>
      <c r="D1" s="12"/>
      <c r="E1" s="12"/>
      <c r="F1" s="12"/>
      <c r="G1" s="12"/>
      <c r="H1" s="12"/>
      <c r="I1" s="13"/>
      <c r="J1" s="13"/>
      <c r="K1" s="12"/>
      <c r="L1" s="12"/>
      <c r="M1" s="12"/>
      <c r="O1" s="12"/>
      <c r="P1" s="12"/>
      <c r="Q1" s="12"/>
      <c r="R1" s="12"/>
      <c r="S1" s="12"/>
      <c r="T1" s="12"/>
    </row>
    <row r="2" spans="1:20" s="1" customFormat="1" ht="11.1" customHeight="1" x14ac:dyDescent="0.2">
      <c r="B2" s="14"/>
      <c r="C2" s="12"/>
      <c r="D2" s="12"/>
      <c r="E2" s="12"/>
      <c r="F2" s="12"/>
      <c r="G2" s="12"/>
      <c r="H2" s="12"/>
      <c r="I2" s="13"/>
      <c r="J2" s="13"/>
      <c r="K2" s="12"/>
      <c r="L2" s="12"/>
      <c r="M2" s="12"/>
      <c r="O2" s="12"/>
      <c r="P2" s="12"/>
      <c r="Q2" s="12"/>
      <c r="R2" s="12"/>
      <c r="S2" s="12"/>
      <c r="T2" s="12"/>
    </row>
    <row r="3" spans="1:20" s="27" customFormat="1" ht="29.25" customHeight="1" x14ac:dyDescent="0.2">
      <c r="B3" s="9" t="s">
        <v>1701</v>
      </c>
      <c r="C3" s="9" t="s">
        <v>1702</v>
      </c>
      <c r="D3" s="9" t="s">
        <v>1703</v>
      </c>
      <c r="E3" s="9" t="s">
        <v>1704</v>
      </c>
      <c r="F3" s="9" t="s">
        <v>1705</v>
      </c>
      <c r="G3" s="9" t="s">
        <v>1706</v>
      </c>
      <c r="H3" s="9" t="s">
        <v>1707</v>
      </c>
      <c r="I3" s="10" t="s">
        <v>1708</v>
      </c>
      <c r="J3" s="10" t="s">
        <v>1709</v>
      </c>
      <c r="K3" s="9" t="s">
        <v>1710</v>
      </c>
      <c r="L3" s="9" t="s">
        <v>1711</v>
      </c>
      <c r="M3" s="9" t="s">
        <v>1712</v>
      </c>
      <c r="N3" s="9" t="s">
        <v>56</v>
      </c>
      <c r="O3" s="9" t="s">
        <v>1713</v>
      </c>
      <c r="P3" s="9" t="s">
        <v>1714</v>
      </c>
      <c r="Q3" s="9" t="s">
        <v>1715</v>
      </c>
      <c r="R3" s="9" t="s">
        <v>1716</v>
      </c>
      <c r="S3" s="9" t="s">
        <v>1717</v>
      </c>
      <c r="T3" s="11" t="s">
        <v>1718</v>
      </c>
    </row>
    <row r="4" spans="1:20" ht="29.1" customHeight="1" x14ac:dyDescent="0.2">
      <c r="A4" s="4"/>
      <c r="B4" s="5" t="s">
        <v>276</v>
      </c>
      <c r="C4" s="5" t="s">
        <v>622</v>
      </c>
      <c r="D4" s="19" t="s">
        <v>58</v>
      </c>
      <c r="E4" s="5" t="s">
        <v>624</v>
      </c>
      <c r="F4" s="5"/>
      <c r="G4" s="5" t="s">
        <v>1</v>
      </c>
      <c r="H4" s="5" t="s">
        <v>623</v>
      </c>
      <c r="I4" s="20">
        <v>44939</v>
      </c>
      <c r="J4" s="20">
        <v>45439</v>
      </c>
      <c r="K4" s="19">
        <v>88000000</v>
      </c>
      <c r="L4" s="19">
        <v>132000000</v>
      </c>
      <c r="M4" s="5">
        <v>330</v>
      </c>
      <c r="N4" s="5">
        <v>165</v>
      </c>
      <c r="O4" s="5" t="s">
        <v>207</v>
      </c>
      <c r="P4" s="5">
        <v>1697</v>
      </c>
      <c r="Q4" s="5" t="s">
        <v>53</v>
      </c>
      <c r="R4" s="5" t="s">
        <v>1720</v>
      </c>
      <c r="S4" s="5" t="s">
        <v>21</v>
      </c>
      <c r="T4" s="3" t="s">
        <v>621</v>
      </c>
    </row>
    <row r="5" spans="1:20" ht="29.1" customHeight="1" x14ac:dyDescent="0.2">
      <c r="A5" s="4"/>
      <c r="B5" s="5" t="s">
        <v>282</v>
      </c>
      <c r="C5" s="5" t="s">
        <v>626</v>
      </c>
      <c r="D5" s="19" t="s">
        <v>58</v>
      </c>
      <c r="E5" s="5" t="s">
        <v>57</v>
      </c>
      <c r="F5" s="5"/>
      <c r="G5" s="5" t="s">
        <v>1</v>
      </c>
      <c r="H5" s="5" t="s">
        <v>627</v>
      </c>
      <c r="I5" s="20">
        <v>44943</v>
      </c>
      <c r="J5" s="20">
        <v>45443</v>
      </c>
      <c r="K5" s="19">
        <v>88000000</v>
      </c>
      <c r="L5" s="19">
        <v>131733333</v>
      </c>
      <c r="M5" s="5">
        <v>330</v>
      </c>
      <c r="N5" s="5">
        <v>165</v>
      </c>
      <c r="O5" s="5" t="s">
        <v>99</v>
      </c>
      <c r="P5" s="5">
        <v>1697</v>
      </c>
      <c r="Q5" s="5" t="s">
        <v>53</v>
      </c>
      <c r="R5" s="5" t="s">
        <v>1720</v>
      </c>
      <c r="S5" s="5" t="s">
        <v>21</v>
      </c>
      <c r="T5" s="3" t="s">
        <v>625</v>
      </c>
    </row>
    <row r="6" spans="1:20" ht="29.1" customHeight="1" x14ac:dyDescent="0.2">
      <c r="A6" s="4"/>
      <c r="B6" s="5" t="s">
        <v>286</v>
      </c>
      <c r="C6" s="5" t="s">
        <v>629</v>
      </c>
      <c r="D6" s="19" t="s">
        <v>58</v>
      </c>
      <c r="E6" s="5" t="s">
        <v>57</v>
      </c>
      <c r="F6" s="5"/>
      <c r="G6" s="5" t="s">
        <v>1</v>
      </c>
      <c r="H6" s="5" t="s">
        <v>630</v>
      </c>
      <c r="I6" s="20">
        <v>44939</v>
      </c>
      <c r="J6" s="20">
        <v>45439</v>
      </c>
      <c r="K6" s="19">
        <v>82500000</v>
      </c>
      <c r="L6" s="19">
        <v>123750000</v>
      </c>
      <c r="M6" s="5">
        <v>330</v>
      </c>
      <c r="N6" s="5">
        <v>165</v>
      </c>
      <c r="O6" s="5" t="s">
        <v>207</v>
      </c>
      <c r="P6" s="5">
        <v>1697</v>
      </c>
      <c r="Q6" s="5" t="s">
        <v>53</v>
      </c>
      <c r="R6" s="5" t="s">
        <v>1720</v>
      </c>
      <c r="S6" s="5" t="s">
        <v>21</v>
      </c>
      <c r="T6" s="3" t="s">
        <v>628</v>
      </c>
    </row>
    <row r="7" spans="1:20" ht="29.1" customHeight="1" x14ac:dyDescent="0.2">
      <c r="A7" s="28"/>
      <c r="B7" s="5" t="s">
        <v>290</v>
      </c>
      <c r="C7" s="5" t="s">
        <v>632</v>
      </c>
      <c r="D7" s="19" t="s">
        <v>58</v>
      </c>
      <c r="E7" s="5" t="s">
        <v>57</v>
      </c>
      <c r="F7" s="5"/>
      <c r="G7" s="5" t="s">
        <v>1</v>
      </c>
      <c r="H7" s="5" t="s">
        <v>633</v>
      </c>
      <c r="I7" s="20">
        <v>44944</v>
      </c>
      <c r="J7" s="20">
        <v>45382</v>
      </c>
      <c r="K7" s="19">
        <v>86900000</v>
      </c>
      <c r="L7" s="19">
        <v>129823333</v>
      </c>
      <c r="M7" s="5">
        <v>330</v>
      </c>
      <c r="N7" s="5">
        <v>164</v>
      </c>
      <c r="O7" s="5" t="s">
        <v>207</v>
      </c>
      <c r="P7" s="5">
        <v>1697</v>
      </c>
      <c r="Q7" s="5" t="s">
        <v>53</v>
      </c>
      <c r="R7" s="5" t="s">
        <v>1720</v>
      </c>
      <c r="S7" s="5" t="s">
        <v>21</v>
      </c>
      <c r="T7" s="3" t="s">
        <v>631</v>
      </c>
    </row>
    <row r="8" spans="1:20" ht="29.1" customHeight="1" x14ac:dyDescent="0.2">
      <c r="A8" s="4"/>
      <c r="B8" s="5" t="s">
        <v>295</v>
      </c>
      <c r="C8" s="5" t="s">
        <v>215</v>
      </c>
      <c r="D8" s="19" t="s">
        <v>58</v>
      </c>
      <c r="E8" s="5" t="s">
        <v>635</v>
      </c>
      <c r="F8" s="5"/>
      <c r="G8" s="5" t="s">
        <v>1</v>
      </c>
      <c r="H8" s="5" t="s">
        <v>216</v>
      </c>
      <c r="I8" s="20">
        <v>44944</v>
      </c>
      <c r="J8" s="20">
        <v>45443</v>
      </c>
      <c r="K8" s="19">
        <v>78100000</v>
      </c>
      <c r="L8" s="19">
        <v>116676667</v>
      </c>
      <c r="M8" s="5">
        <v>330</v>
      </c>
      <c r="N8" s="5">
        <v>164</v>
      </c>
      <c r="O8" s="5" t="s">
        <v>99</v>
      </c>
      <c r="P8" s="5">
        <v>1697</v>
      </c>
      <c r="Q8" s="5" t="s">
        <v>53</v>
      </c>
      <c r="R8" s="5" t="s">
        <v>1720</v>
      </c>
      <c r="S8" s="5" t="s">
        <v>21</v>
      </c>
      <c r="T8" s="3" t="s">
        <v>634</v>
      </c>
    </row>
    <row r="9" spans="1:20" ht="29.1" customHeight="1" x14ac:dyDescent="0.2">
      <c r="A9" s="4"/>
      <c r="B9" s="5" t="s">
        <v>301</v>
      </c>
      <c r="C9" s="5" t="s">
        <v>211</v>
      </c>
      <c r="D9" s="19" t="s">
        <v>58</v>
      </c>
      <c r="E9" s="5" t="s">
        <v>638</v>
      </c>
      <c r="F9" s="5"/>
      <c r="G9" s="5" t="s">
        <v>1</v>
      </c>
      <c r="H9" s="5" t="s">
        <v>637</v>
      </c>
      <c r="I9" s="20">
        <v>44946</v>
      </c>
      <c r="J9" s="20">
        <v>45443</v>
      </c>
      <c r="K9" s="19">
        <v>70400000</v>
      </c>
      <c r="L9" s="19">
        <v>104746667</v>
      </c>
      <c r="M9" s="5">
        <v>330</v>
      </c>
      <c r="N9" s="5">
        <v>162</v>
      </c>
      <c r="O9" s="5" t="s">
        <v>99</v>
      </c>
      <c r="P9" s="5">
        <v>1697</v>
      </c>
      <c r="Q9" s="5" t="s">
        <v>53</v>
      </c>
      <c r="R9" s="5" t="s">
        <v>1720</v>
      </c>
      <c r="S9" s="5" t="s">
        <v>21</v>
      </c>
      <c r="T9" s="6" t="s">
        <v>636</v>
      </c>
    </row>
    <row r="10" spans="1:20" ht="29.1" customHeight="1" x14ac:dyDescent="0.2">
      <c r="A10" s="4"/>
      <c r="B10" s="5" t="s">
        <v>305</v>
      </c>
      <c r="C10" s="5" t="s">
        <v>214</v>
      </c>
      <c r="D10" s="19" t="s">
        <v>58</v>
      </c>
      <c r="E10" s="5" t="s">
        <v>638</v>
      </c>
      <c r="F10" s="5"/>
      <c r="G10" s="5" t="s">
        <v>1</v>
      </c>
      <c r="H10" s="5" t="s">
        <v>637</v>
      </c>
      <c r="I10" s="20">
        <v>44946</v>
      </c>
      <c r="J10" s="20">
        <v>45449</v>
      </c>
      <c r="K10" s="19">
        <v>70400000</v>
      </c>
      <c r="L10" s="19">
        <v>104746667</v>
      </c>
      <c r="M10" s="5">
        <v>330</v>
      </c>
      <c r="N10" s="5">
        <v>162</v>
      </c>
      <c r="O10" s="5" t="s">
        <v>99</v>
      </c>
      <c r="P10" s="5">
        <v>1697</v>
      </c>
      <c r="Q10" s="5" t="s">
        <v>53</v>
      </c>
      <c r="R10" s="5" t="s">
        <v>1720</v>
      </c>
      <c r="S10" s="5" t="s">
        <v>21</v>
      </c>
      <c r="T10" s="6" t="s">
        <v>636</v>
      </c>
    </row>
    <row r="11" spans="1:20" ht="29.1" customHeight="1" x14ac:dyDescent="0.2">
      <c r="A11" s="4"/>
      <c r="B11" s="5" t="s">
        <v>310</v>
      </c>
      <c r="C11" s="5" t="s">
        <v>640</v>
      </c>
      <c r="D11" s="19" t="s">
        <v>58</v>
      </c>
      <c r="E11" s="5" t="s">
        <v>57</v>
      </c>
      <c r="F11" s="5"/>
      <c r="G11" s="5" t="s">
        <v>1</v>
      </c>
      <c r="H11" s="5" t="s">
        <v>641</v>
      </c>
      <c r="I11" s="20">
        <v>44951</v>
      </c>
      <c r="J11" s="20">
        <v>45443</v>
      </c>
      <c r="K11" s="19">
        <v>59400000</v>
      </c>
      <c r="L11" s="19">
        <v>87480000</v>
      </c>
      <c r="M11" s="5">
        <v>330</v>
      </c>
      <c r="N11" s="5">
        <v>157</v>
      </c>
      <c r="O11" s="5" t="s">
        <v>99</v>
      </c>
      <c r="P11" s="5">
        <v>1697</v>
      </c>
      <c r="Q11" s="5" t="s">
        <v>53</v>
      </c>
      <c r="R11" s="5" t="s">
        <v>1720</v>
      </c>
      <c r="S11" s="5" t="s">
        <v>21</v>
      </c>
      <c r="T11" s="3" t="s">
        <v>639</v>
      </c>
    </row>
    <row r="12" spans="1:20" ht="29.1" customHeight="1" x14ac:dyDescent="0.2">
      <c r="A12" s="4"/>
      <c r="B12" s="5" t="s">
        <v>313</v>
      </c>
      <c r="C12" s="5" t="s">
        <v>87</v>
      </c>
      <c r="D12" s="19" t="s">
        <v>58</v>
      </c>
      <c r="E12" s="5" t="s">
        <v>240</v>
      </c>
      <c r="F12" s="5"/>
      <c r="G12" s="5" t="s">
        <v>1</v>
      </c>
      <c r="H12" s="5" t="s">
        <v>643</v>
      </c>
      <c r="I12" s="20">
        <v>44958</v>
      </c>
      <c r="J12" s="20">
        <v>45351</v>
      </c>
      <c r="K12" s="19">
        <v>64900000</v>
      </c>
      <c r="L12" s="19">
        <v>76700000</v>
      </c>
      <c r="M12" s="5">
        <v>330</v>
      </c>
      <c r="N12" s="5">
        <v>60</v>
      </c>
      <c r="O12" s="5" t="s">
        <v>61</v>
      </c>
      <c r="P12" s="5">
        <v>1697</v>
      </c>
      <c r="Q12" s="5" t="s">
        <v>53</v>
      </c>
      <c r="R12" s="5" t="s">
        <v>1720</v>
      </c>
      <c r="S12" s="5" t="s">
        <v>21</v>
      </c>
      <c r="T12" s="3" t="s">
        <v>642</v>
      </c>
    </row>
    <row r="13" spans="1:20" ht="29.1" customHeight="1" x14ac:dyDescent="0.2">
      <c r="A13" s="4"/>
      <c r="B13" s="5" t="s">
        <v>317</v>
      </c>
      <c r="C13" s="5" t="s">
        <v>644</v>
      </c>
      <c r="D13" s="19" t="s">
        <v>58</v>
      </c>
      <c r="E13" s="5" t="s">
        <v>62</v>
      </c>
      <c r="F13" s="5"/>
      <c r="G13" s="5" t="s">
        <v>1</v>
      </c>
      <c r="H13" s="5" t="s">
        <v>646</v>
      </c>
      <c r="I13" s="20">
        <v>44950</v>
      </c>
      <c r="J13" s="20">
        <v>45283</v>
      </c>
      <c r="K13" s="19">
        <v>78100000</v>
      </c>
      <c r="L13" s="19">
        <v>78100000</v>
      </c>
      <c r="M13" s="5">
        <v>330</v>
      </c>
      <c r="N13" s="5"/>
      <c r="O13" s="5" t="s">
        <v>61</v>
      </c>
      <c r="P13" s="5">
        <v>1697</v>
      </c>
      <c r="Q13" s="5" t="s">
        <v>53</v>
      </c>
      <c r="R13" s="5" t="s">
        <v>1720</v>
      </c>
      <c r="S13" s="5" t="s">
        <v>21</v>
      </c>
      <c r="T13" s="3" t="s">
        <v>645</v>
      </c>
    </row>
    <row r="14" spans="1:20" ht="29.1" customHeight="1" x14ac:dyDescent="0.2">
      <c r="A14" s="4"/>
      <c r="B14" s="5" t="s">
        <v>320</v>
      </c>
      <c r="C14" s="5" t="s">
        <v>183</v>
      </c>
      <c r="D14" s="19" t="s">
        <v>64</v>
      </c>
      <c r="E14" s="5" t="s">
        <v>135</v>
      </c>
      <c r="F14" s="5"/>
      <c r="G14" s="5" t="s">
        <v>1</v>
      </c>
      <c r="H14" s="5" t="s">
        <v>648</v>
      </c>
      <c r="I14" s="20">
        <v>44950</v>
      </c>
      <c r="J14" s="20">
        <v>45351</v>
      </c>
      <c r="K14" s="19">
        <v>29700000</v>
      </c>
      <c r="L14" s="19">
        <v>35730000</v>
      </c>
      <c r="M14" s="5">
        <v>330</v>
      </c>
      <c r="N14" s="5">
        <v>66</v>
      </c>
      <c r="O14" s="5" t="s">
        <v>650</v>
      </c>
      <c r="P14" s="5">
        <v>1697</v>
      </c>
      <c r="Q14" s="5" t="s">
        <v>53</v>
      </c>
      <c r="R14" s="5" t="s">
        <v>1720</v>
      </c>
      <c r="S14" s="5" t="s">
        <v>23</v>
      </c>
      <c r="T14" s="3" t="s">
        <v>647</v>
      </c>
    </row>
    <row r="15" spans="1:20" ht="29.1" customHeight="1" x14ac:dyDescent="0.2">
      <c r="A15" s="4">
        <v>0</v>
      </c>
      <c r="B15" s="5" t="s">
        <v>323</v>
      </c>
      <c r="C15" s="5" t="s">
        <v>220</v>
      </c>
      <c r="D15" s="19" t="s">
        <v>64</v>
      </c>
      <c r="E15" s="5" t="s">
        <v>135</v>
      </c>
      <c r="F15" s="5"/>
      <c r="G15" s="5" t="s">
        <v>1</v>
      </c>
      <c r="H15" s="5" t="s">
        <v>648</v>
      </c>
      <c r="I15" s="20">
        <v>44950</v>
      </c>
      <c r="J15" s="20">
        <v>45443</v>
      </c>
      <c r="K15" s="19">
        <v>29700000</v>
      </c>
      <c r="L15" s="19">
        <v>43830000</v>
      </c>
      <c r="M15" s="5">
        <v>330</v>
      </c>
      <c r="N15" s="5">
        <v>158</v>
      </c>
      <c r="O15" s="5" t="s">
        <v>650</v>
      </c>
      <c r="P15" s="5">
        <v>1697</v>
      </c>
      <c r="Q15" s="5" t="s">
        <v>53</v>
      </c>
      <c r="R15" s="5" t="s">
        <v>1720</v>
      </c>
      <c r="S15" s="5" t="s">
        <v>23</v>
      </c>
      <c r="T15" s="3" t="s">
        <v>647</v>
      </c>
    </row>
    <row r="16" spans="1:20" ht="29.1" customHeight="1" x14ac:dyDescent="0.2">
      <c r="A16" s="4"/>
      <c r="B16" s="5" t="s">
        <v>325</v>
      </c>
      <c r="C16" s="5" t="s">
        <v>187</v>
      </c>
      <c r="D16" s="19" t="s">
        <v>64</v>
      </c>
      <c r="E16" s="5" t="s">
        <v>135</v>
      </c>
      <c r="F16" s="5"/>
      <c r="G16" s="5" t="s">
        <v>1</v>
      </c>
      <c r="H16" s="5" t="s">
        <v>648</v>
      </c>
      <c r="I16" s="20">
        <v>44950</v>
      </c>
      <c r="J16" s="20">
        <v>45351</v>
      </c>
      <c r="K16" s="19">
        <v>29700000</v>
      </c>
      <c r="L16" s="19">
        <v>35730000</v>
      </c>
      <c r="M16" s="5">
        <v>330</v>
      </c>
      <c r="N16" s="5">
        <v>66</v>
      </c>
      <c r="O16" s="5" t="s">
        <v>650</v>
      </c>
      <c r="P16" s="5">
        <v>1697</v>
      </c>
      <c r="Q16" s="5" t="s">
        <v>53</v>
      </c>
      <c r="R16" s="5" t="s">
        <v>1720</v>
      </c>
      <c r="S16" s="5" t="s">
        <v>23</v>
      </c>
      <c r="T16" s="3" t="s">
        <v>647</v>
      </c>
    </row>
    <row r="17" spans="1:20" ht="29.1" customHeight="1" x14ac:dyDescent="0.2">
      <c r="A17" s="4"/>
      <c r="B17" s="5" t="s">
        <v>327</v>
      </c>
      <c r="C17" s="16" t="s">
        <v>268</v>
      </c>
      <c r="D17" s="19" t="s">
        <v>64</v>
      </c>
      <c r="E17" s="5" t="s">
        <v>135</v>
      </c>
      <c r="F17" s="5"/>
      <c r="G17" s="5" t="s">
        <v>1</v>
      </c>
      <c r="H17" s="5" t="s">
        <v>648</v>
      </c>
      <c r="I17" s="20">
        <v>44950</v>
      </c>
      <c r="J17" s="20">
        <v>45443</v>
      </c>
      <c r="K17" s="19">
        <v>29700000</v>
      </c>
      <c r="L17" s="19">
        <v>43830000</v>
      </c>
      <c r="M17" s="5">
        <v>330</v>
      </c>
      <c r="N17" s="5">
        <v>81</v>
      </c>
      <c r="O17" s="5" t="s">
        <v>650</v>
      </c>
      <c r="P17" s="5">
        <v>1697</v>
      </c>
      <c r="Q17" s="5" t="s">
        <v>53</v>
      </c>
      <c r="R17" s="5" t="s">
        <v>1720</v>
      </c>
      <c r="S17" s="5" t="s">
        <v>23</v>
      </c>
      <c r="T17" s="3" t="s">
        <v>647</v>
      </c>
    </row>
    <row r="18" spans="1:20" ht="29.1" customHeight="1" x14ac:dyDescent="0.2">
      <c r="A18" s="4"/>
      <c r="B18" s="5" t="s">
        <v>330</v>
      </c>
      <c r="C18" s="5" t="s">
        <v>652</v>
      </c>
      <c r="D18" s="19" t="s">
        <v>68</v>
      </c>
      <c r="E18" s="5" t="s">
        <v>654</v>
      </c>
      <c r="F18" s="5"/>
      <c r="G18" s="5" t="s">
        <v>1</v>
      </c>
      <c r="H18" s="5" t="s">
        <v>653</v>
      </c>
      <c r="I18" s="20">
        <v>44959</v>
      </c>
      <c r="J18" s="20">
        <v>45292</v>
      </c>
      <c r="K18" s="19">
        <v>44000000</v>
      </c>
      <c r="L18" s="19">
        <v>44000000</v>
      </c>
      <c r="M18" s="5">
        <v>330</v>
      </c>
      <c r="N18" s="5"/>
      <c r="O18" s="5" t="s">
        <v>201</v>
      </c>
      <c r="P18" s="5">
        <v>1697</v>
      </c>
      <c r="Q18" s="5" t="s">
        <v>53</v>
      </c>
      <c r="R18" s="5" t="s">
        <v>1720</v>
      </c>
      <c r="S18" s="5" t="s">
        <v>23</v>
      </c>
      <c r="T18" s="3" t="s">
        <v>651</v>
      </c>
    </row>
    <row r="19" spans="1:20" ht="27.75" customHeight="1" x14ac:dyDescent="0.2">
      <c r="A19" s="4"/>
      <c r="B19" s="5" t="s">
        <v>331</v>
      </c>
      <c r="C19" s="5" t="s">
        <v>209</v>
      </c>
      <c r="D19" s="19" t="s">
        <v>68</v>
      </c>
      <c r="E19" s="5" t="s">
        <v>656</v>
      </c>
      <c r="F19" s="5"/>
      <c r="G19" s="5" t="s">
        <v>1</v>
      </c>
      <c r="H19" s="5" t="s">
        <v>653</v>
      </c>
      <c r="I19" s="20">
        <v>44959</v>
      </c>
      <c r="J19" s="20">
        <v>45351</v>
      </c>
      <c r="K19" s="19">
        <v>44000000</v>
      </c>
      <c r="L19" s="19">
        <v>51866667</v>
      </c>
      <c r="M19" s="5">
        <v>330</v>
      </c>
      <c r="N19" s="5">
        <v>58</v>
      </c>
      <c r="O19" s="5" t="s">
        <v>201</v>
      </c>
      <c r="P19" s="5">
        <v>1697</v>
      </c>
      <c r="Q19" s="5" t="s">
        <v>53</v>
      </c>
      <c r="R19" s="5" t="s">
        <v>1720</v>
      </c>
      <c r="S19" s="5" t="s">
        <v>23</v>
      </c>
      <c r="T19" s="3" t="s">
        <v>655</v>
      </c>
    </row>
    <row r="20" spans="1:20" ht="29.1" customHeight="1" x14ac:dyDescent="0.2">
      <c r="A20" s="4"/>
      <c r="B20" s="5" t="s">
        <v>333</v>
      </c>
      <c r="C20" s="5" t="s">
        <v>658</v>
      </c>
      <c r="D20" s="19" t="s">
        <v>58</v>
      </c>
      <c r="E20" s="5" t="s">
        <v>234</v>
      </c>
      <c r="F20" s="5"/>
      <c r="G20" s="5" t="s">
        <v>1</v>
      </c>
      <c r="H20" s="5" t="s">
        <v>659</v>
      </c>
      <c r="I20" s="20">
        <v>44951</v>
      </c>
      <c r="J20" s="20">
        <v>45443</v>
      </c>
      <c r="K20" s="19">
        <v>75900000</v>
      </c>
      <c r="L20" s="19">
        <v>111780000</v>
      </c>
      <c r="M20" s="5">
        <v>330</v>
      </c>
      <c r="N20" s="5">
        <v>157</v>
      </c>
      <c r="O20" s="5" t="s">
        <v>99</v>
      </c>
      <c r="P20" s="5">
        <v>1697</v>
      </c>
      <c r="Q20" s="5" t="s">
        <v>53</v>
      </c>
      <c r="R20" s="5" t="s">
        <v>1720</v>
      </c>
      <c r="S20" s="5" t="s">
        <v>21</v>
      </c>
      <c r="T20" s="3" t="s">
        <v>657</v>
      </c>
    </row>
    <row r="21" spans="1:20" ht="29.1" customHeight="1" x14ac:dyDescent="0.2">
      <c r="A21" s="4"/>
      <c r="B21" s="5" t="s">
        <v>334</v>
      </c>
      <c r="C21" s="5" t="s">
        <v>661</v>
      </c>
      <c r="D21" s="19" t="s">
        <v>58</v>
      </c>
      <c r="E21" s="5" t="s">
        <v>112</v>
      </c>
      <c r="F21" s="5"/>
      <c r="G21" s="5" t="s">
        <v>1</v>
      </c>
      <c r="H21" s="5" t="s">
        <v>662</v>
      </c>
      <c r="I21" s="20">
        <v>44952</v>
      </c>
      <c r="J21" s="20">
        <v>45443</v>
      </c>
      <c r="K21" s="19">
        <v>78100000</v>
      </c>
      <c r="L21" s="19">
        <v>114783333</v>
      </c>
      <c r="M21" s="5">
        <v>330</v>
      </c>
      <c r="N21" s="5">
        <v>156</v>
      </c>
      <c r="O21" s="5" t="s">
        <v>61</v>
      </c>
      <c r="P21" s="5">
        <v>1697</v>
      </c>
      <c r="Q21" s="5" t="s">
        <v>53</v>
      </c>
      <c r="R21" s="5" t="s">
        <v>1720</v>
      </c>
      <c r="S21" s="5" t="s">
        <v>21</v>
      </c>
      <c r="T21" s="6" t="s">
        <v>660</v>
      </c>
    </row>
    <row r="22" spans="1:20" ht="29.1" customHeight="1" x14ac:dyDescent="0.2">
      <c r="A22" s="4"/>
      <c r="B22" s="5" t="s">
        <v>335</v>
      </c>
      <c r="C22" s="5" t="s">
        <v>170</v>
      </c>
      <c r="D22" s="19" t="s">
        <v>64</v>
      </c>
      <c r="E22" s="5" t="s">
        <v>135</v>
      </c>
      <c r="F22" s="5"/>
      <c r="G22" s="5" t="s">
        <v>1</v>
      </c>
      <c r="H22" s="5" t="s">
        <v>149</v>
      </c>
      <c r="I22" s="20">
        <v>44953</v>
      </c>
      <c r="J22" s="20">
        <v>45351</v>
      </c>
      <c r="K22" s="19">
        <v>29700000</v>
      </c>
      <c r="L22" s="19">
        <v>35460000</v>
      </c>
      <c r="M22" s="5">
        <v>330</v>
      </c>
      <c r="N22" s="5">
        <v>63</v>
      </c>
      <c r="O22" s="5" t="s">
        <v>155</v>
      </c>
      <c r="P22" s="5">
        <v>1697</v>
      </c>
      <c r="Q22" s="5" t="s">
        <v>53</v>
      </c>
      <c r="R22" s="5" t="s">
        <v>1720</v>
      </c>
      <c r="S22" s="5" t="s">
        <v>23</v>
      </c>
      <c r="T22" s="3" t="s">
        <v>663</v>
      </c>
    </row>
    <row r="23" spans="1:20" ht="29.1" customHeight="1" x14ac:dyDescent="0.2">
      <c r="A23" s="4"/>
      <c r="B23" s="5" t="s">
        <v>336</v>
      </c>
      <c r="C23" s="5" t="s">
        <v>664</v>
      </c>
      <c r="D23" s="19" t="s">
        <v>64</v>
      </c>
      <c r="E23" s="5" t="s">
        <v>135</v>
      </c>
      <c r="F23" s="5"/>
      <c r="G23" s="5" t="s">
        <v>1</v>
      </c>
      <c r="H23" s="5" t="s">
        <v>149</v>
      </c>
      <c r="I23" s="20">
        <v>44952</v>
      </c>
      <c r="J23" s="20">
        <v>45443</v>
      </c>
      <c r="K23" s="19">
        <v>29700000</v>
      </c>
      <c r="L23" s="19">
        <v>43650000</v>
      </c>
      <c r="M23" s="5">
        <v>330</v>
      </c>
      <c r="N23" s="5">
        <v>156</v>
      </c>
      <c r="O23" s="5" t="s">
        <v>155</v>
      </c>
      <c r="P23" s="5">
        <v>1697</v>
      </c>
      <c r="Q23" s="5" t="s">
        <v>53</v>
      </c>
      <c r="R23" s="5" t="s">
        <v>1720</v>
      </c>
      <c r="S23" s="5" t="s">
        <v>23</v>
      </c>
      <c r="T23" s="3" t="s">
        <v>663</v>
      </c>
    </row>
    <row r="24" spans="1:20" ht="24" customHeight="1" x14ac:dyDescent="0.2">
      <c r="A24" s="4"/>
      <c r="B24" s="5" t="s">
        <v>337</v>
      </c>
      <c r="C24" s="5" t="s">
        <v>666</v>
      </c>
      <c r="D24" s="19" t="s">
        <v>58</v>
      </c>
      <c r="E24" s="5" t="s">
        <v>240</v>
      </c>
      <c r="F24" s="5"/>
      <c r="G24" s="5" t="s">
        <v>1</v>
      </c>
      <c r="H24" s="5" t="s">
        <v>120</v>
      </c>
      <c r="I24" s="20">
        <v>44958</v>
      </c>
      <c r="J24" s="20">
        <v>45291</v>
      </c>
      <c r="K24" s="19">
        <v>59400000</v>
      </c>
      <c r="L24" s="19">
        <v>59400000</v>
      </c>
      <c r="M24" s="5">
        <v>330</v>
      </c>
      <c r="N24" s="5"/>
      <c r="O24" s="5" t="s">
        <v>667</v>
      </c>
      <c r="P24" s="5">
        <v>1698</v>
      </c>
      <c r="Q24" s="5" t="s">
        <v>54</v>
      </c>
      <c r="R24" s="5" t="s">
        <v>1720</v>
      </c>
      <c r="S24" s="5" t="s">
        <v>21</v>
      </c>
      <c r="T24" s="3" t="s">
        <v>665</v>
      </c>
    </row>
    <row r="25" spans="1:20" ht="29.1" customHeight="1" x14ac:dyDescent="0.2">
      <c r="A25" s="4"/>
      <c r="B25" s="5" t="s">
        <v>338</v>
      </c>
      <c r="C25" s="5" t="s">
        <v>169</v>
      </c>
      <c r="D25" s="19" t="s">
        <v>58</v>
      </c>
      <c r="E25" s="5" t="s">
        <v>929</v>
      </c>
      <c r="F25" s="5" t="s">
        <v>1722</v>
      </c>
      <c r="G25" s="5" t="s">
        <v>1</v>
      </c>
      <c r="H25" s="5" t="s">
        <v>120</v>
      </c>
      <c r="I25" s="20">
        <v>44953</v>
      </c>
      <c r="J25" s="20">
        <v>45351</v>
      </c>
      <c r="K25" s="19">
        <v>59400000</v>
      </c>
      <c r="L25" s="19">
        <v>70560000</v>
      </c>
      <c r="M25" s="5">
        <v>330</v>
      </c>
      <c r="N25" s="5">
        <v>61</v>
      </c>
      <c r="O25" s="5" t="s">
        <v>667</v>
      </c>
      <c r="P25" s="5">
        <v>1698</v>
      </c>
      <c r="Q25" s="5" t="s">
        <v>54</v>
      </c>
      <c r="R25" s="5" t="s">
        <v>1720</v>
      </c>
      <c r="S25" s="5" t="s">
        <v>21</v>
      </c>
      <c r="T25" s="3" t="s">
        <v>668</v>
      </c>
    </row>
    <row r="26" spans="1:20" ht="29.1" customHeight="1" x14ac:dyDescent="0.2">
      <c r="A26" s="4"/>
      <c r="B26" s="5" t="s">
        <v>339</v>
      </c>
      <c r="C26" s="5" t="s">
        <v>670</v>
      </c>
      <c r="D26" s="19" t="s">
        <v>58</v>
      </c>
      <c r="E26" s="5" t="s">
        <v>225</v>
      </c>
      <c r="F26" s="5"/>
      <c r="G26" s="5" t="s">
        <v>1</v>
      </c>
      <c r="H26" s="5" t="s">
        <v>96</v>
      </c>
      <c r="I26" s="20">
        <v>44953</v>
      </c>
      <c r="J26" s="20">
        <v>45443</v>
      </c>
      <c r="K26" s="19">
        <v>59400000</v>
      </c>
      <c r="L26" s="19">
        <v>87120000</v>
      </c>
      <c r="M26" s="5">
        <v>330</v>
      </c>
      <c r="N26" s="5">
        <v>155</v>
      </c>
      <c r="O26" s="5" t="s">
        <v>141</v>
      </c>
      <c r="P26" s="5">
        <v>1697</v>
      </c>
      <c r="Q26" s="5" t="s">
        <v>53</v>
      </c>
      <c r="R26" s="5" t="s">
        <v>1720</v>
      </c>
      <c r="S26" s="5" t="s">
        <v>21</v>
      </c>
      <c r="T26" s="3" t="s">
        <v>669</v>
      </c>
    </row>
    <row r="27" spans="1:20" ht="29.1" customHeight="1" x14ac:dyDescent="0.2">
      <c r="A27" s="4"/>
      <c r="B27" s="5" t="s">
        <v>340</v>
      </c>
      <c r="C27" s="5" t="s">
        <v>263</v>
      </c>
      <c r="D27" s="19" t="s">
        <v>64</v>
      </c>
      <c r="E27" s="5" t="s">
        <v>135</v>
      </c>
      <c r="F27" s="5"/>
      <c r="G27" s="5" t="s">
        <v>1</v>
      </c>
      <c r="H27" s="5" t="s">
        <v>672</v>
      </c>
      <c r="I27" s="20">
        <v>44958</v>
      </c>
      <c r="J27" s="20">
        <v>45322</v>
      </c>
      <c r="K27" s="19">
        <v>22500000</v>
      </c>
      <c r="L27" s="19">
        <v>30000000</v>
      </c>
      <c r="M27" s="5">
        <v>270</v>
      </c>
      <c r="N27" s="5">
        <v>90</v>
      </c>
      <c r="O27" s="5" t="s">
        <v>238</v>
      </c>
      <c r="P27" s="5">
        <v>1680</v>
      </c>
      <c r="Q27" s="5" t="s">
        <v>47</v>
      </c>
      <c r="R27" s="5" t="s">
        <v>1720</v>
      </c>
      <c r="S27" s="5" t="s">
        <v>23</v>
      </c>
      <c r="T27" s="6" t="s">
        <v>671</v>
      </c>
    </row>
    <row r="28" spans="1:20" ht="29.1" customHeight="1" x14ac:dyDescent="0.2">
      <c r="A28" s="4"/>
      <c r="B28" s="5" t="s">
        <v>341</v>
      </c>
      <c r="C28" s="5" t="s">
        <v>244</v>
      </c>
      <c r="D28" s="19" t="s">
        <v>58</v>
      </c>
      <c r="E28" s="5" t="s">
        <v>676</v>
      </c>
      <c r="F28" s="5"/>
      <c r="G28" s="5" t="s">
        <v>1</v>
      </c>
      <c r="H28" s="5" t="s">
        <v>675</v>
      </c>
      <c r="I28" s="20">
        <v>44953</v>
      </c>
      <c r="J28" s="20">
        <v>45443</v>
      </c>
      <c r="K28" s="19">
        <v>59400000</v>
      </c>
      <c r="L28" s="19">
        <v>87120000</v>
      </c>
      <c r="M28" s="5">
        <v>330</v>
      </c>
      <c r="N28" s="5">
        <v>155</v>
      </c>
      <c r="O28" s="5" t="s">
        <v>141</v>
      </c>
      <c r="P28" s="5">
        <v>1697</v>
      </c>
      <c r="Q28" s="5" t="s">
        <v>53</v>
      </c>
      <c r="R28" s="5" t="s">
        <v>1720</v>
      </c>
      <c r="S28" s="5" t="s">
        <v>21</v>
      </c>
      <c r="T28" s="6" t="s">
        <v>674</v>
      </c>
    </row>
    <row r="29" spans="1:20" ht="29.1" customHeight="1" x14ac:dyDescent="0.2">
      <c r="A29" s="4"/>
      <c r="B29" s="5" t="s">
        <v>342</v>
      </c>
      <c r="C29" s="5" t="s">
        <v>161</v>
      </c>
      <c r="D29" s="19" t="s">
        <v>64</v>
      </c>
      <c r="E29" s="5" t="s">
        <v>135</v>
      </c>
      <c r="F29" s="5"/>
      <c r="G29" s="5" t="s">
        <v>1</v>
      </c>
      <c r="H29" s="5" t="s">
        <v>162</v>
      </c>
      <c r="I29" s="20">
        <v>44959</v>
      </c>
      <c r="J29" s="20">
        <v>45292</v>
      </c>
      <c r="K29" s="19">
        <v>29700000</v>
      </c>
      <c r="L29" s="19">
        <v>29700000</v>
      </c>
      <c r="M29" s="5">
        <v>330</v>
      </c>
      <c r="N29" s="5"/>
      <c r="O29" s="5" t="s">
        <v>155</v>
      </c>
      <c r="P29" s="5">
        <v>1697</v>
      </c>
      <c r="Q29" s="5" t="s">
        <v>53</v>
      </c>
      <c r="R29" s="5" t="s">
        <v>1720</v>
      </c>
      <c r="S29" s="5" t="s">
        <v>23</v>
      </c>
      <c r="T29" s="6" t="s">
        <v>677</v>
      </c>
    </row>
    <row r="30" spans="1:20" ht="29.1" customHeight="1" x14ac:dyDescent="0.2">
      <c r="A30" s="4"/>
      <c r="B30" s="5" t="s">
        <v>343</v>
      </c>
      <c r="C30" s="5" t="s">
        <v>226</v>
      </c>
      <c r="D30" s="19" t="s">
        <v>58</v>
      </c>
      <c r="E30" s="5" t="s">
        <v>206</v>
      </c>
      <c r="F30" s="5"/>
      <c r="G30" s="5" t="s">
        <v>1</v>
      </c>
      <c r="H30" s="17" t="s">
        <v>679</v>
      </c>
      <c r="I30" s="20">
        <v>44958</v>
      </c>
      <c r="J30" s="20">
        <v>45443</v>
      </c>
      <c r="K30" s="19">
        <v>59400000</v>
      </c>
      <c r="L30" s="19">
        <v>86400000</v>
      </c>
      <c r="M30" s="5">
        <v>330</v>
      </c>
      <c r="N30" s="5">
        <v>150</v>
      </c>
      <c r="O30" s="5" t="s">
        <v>680</v>
      </c>
      <c r="P30" s="5">
        <v>1636</v>
      </c>
      <c r="Q30" s="5" t="s">
        <v>6</v>
      </c>
      <c r="R30" s="5" t="s">
        <v>1720</v>
      </c>
      <c r="S30" s="5" t="s">
        <v>21</v>
      </c>
      <c r="T30" s="6" t="s">
        <v>678</v>
      </c>
    </row>
    <row r="31" spans="1:20" ht="29.1" customHeight="1" x14ac:dyDescent="0.2">
      <c r="A31" s="4"/>
      <c r="B31" s="5" t="s">
        <v>344</v>
      </c>
      <c r="C31" s="5" t="s">
        <v>93</v>
      </c>
      <c r="D31" s="19" t="s">
        <v>58</v>
      </c>
      <c r="E31" s="5" t="s">
        <v>1229</v>
      </c>
      <c r="F31" s="5" t="s">
        <v>1723</v>
      </c>
      <c r="G31" s="5" t="s">
        <v>1</v>
      </c>
      <c r="H31" s="5" t="s">
        <v>659</v>
      </c>
      <c r="I31" s="20">
        <v>44952</v>
      </c>
      <c r="J31" s="20">
        <v>45334</v>
      </c>
      <c r="K31" s="19">
        <v>75900000</v>
      </c>
      <c r="L31" s="19">
        <v>87125900</v>
      </c>
      <c r="M31" s="5">
        <v>330</v>
      </c>
      <c r="N31" s="5">
        <v>43</v>
      </c>
      <c r="O31" s="5" t="s">
        <v>99</v>
      </c>
      <c r="P31" s="5">
        <v>1697</v>
      </c>
      <c r="Q31" s="5" t="s">
        <v>53</v>
      </c>
      <c r="R31" s="5" t="s">
        <v>1720</v>
      </c>
      <c r="S31" s="5" t="s">
        <v>21</v>
      </c>
      <c r="T31" s="6" t="s">
        <v>681</v>
      </c>
    </row>
    <row r="32" spans="1:20" ht="29.1" customHeight="1" x14ac:dyDescent="0.2">
      <c r="A32" s="4"/>
      <c r="B32" s="5" t="s">
        <v>345</v>
      </c>
      <c r="C32" s="5" t="s">
        <v>213</v>
      </c>
      <c r="D32" s="19" t="s">
        <v>58</v>
      </c>
      <c r="E32" s="5" t="s">
        <v>1229</v>
      </c>
      <c r="F32" s="5" t="s">
        <v>1724</v>
      </c>
      <c r="G32" s="5" t="s">
        <v>1</v>
      </c>
      <c r="H32" s="5" t="s">
        <v>659</v>
      </c>
      <c r="I32" s="20">
        <v>44958</v>
      </c>
      <c r="J32" s="20">
        <v>45443</v>
      </c>
      <c r="K32" s="19">
        <v>75900000</v>
      </c>
      <c r="L32" s="19">
        <v>110400000</v>
      </c>
      <c r="M32" s="5">
        <v>330</v>
      </c>
      <c r="N32" s="5">
        <v>150</v>
      </c>
      <c r="O32" s="5" t="s">
        <v>99</v>
      </c>
      <c r="P32" s="5">
        <v>1697</v>
      </c>
      <c r="Q32" s="5" t="s">
        <v>53</v>
      </c>
      <c r="R32" s="5" t="s">
        <v>1720</v>
      </c>
      <c r="S32" s="5" t="s">
        <v>21</v>
      </c>
      <c r="T32" s="6" t="s">
        <v>682</v>
      </c>
    </row>
    <row r="33" spans="1:20" ht="29.1" customHeight="1" x14ac:dyDescent="0.2">
      <c r="A33" s="4"/>
      <c r="B33" s="5" t="s">
        <v>346</v>
      </c>
      <c r="C33" s="5" t="s">
        <v>684</v>
      </c>
      <c r="D33" s="19" t="s">
        <v>58</v>
      </c>
      <c r="E33" s="5" t="s">
        <v>685</v>
      </c>
      <c r="F33" s="5"/>
      <c r="G33" s="5" t="s">
        <v>1</v>
      </c>
      <c r="H33" s="5" t="s">
        <v>120</v>
      </c>
      <c r="I33" s="20">
        <v>44959</v>
      </c>
      <c r="J33" s="20">
        <v>45351</v>
      </c>
      <c r="K33" s="19">
        <v>59400000</v>
      </c>
      <c r="L33" s="19">
        <v>70020000</v>
      </c>
      <c r="M33" s="5">
        <v>330</v>
      </c>
      <c r="N33" s="5">
        <v>58</v>
      </c>
      <c r="O33" s="5" t="s">
        <v>667</v>
      </c>
      <c r="P33" s="5">
        <v>1698</v>
      </c>
      <c r="Q33" s="5" t="s">
        <v>54</v>
      </c>
      <c r="R33" s="5" t="s">
        <v>1720</v>
      </c>
      <c r="S33" s="5" t="s">
        <v>21</v>
      </c>
      <c r="T33" s="6" t="s">
        <v>683</v>
      </c>
    </row>
    <row r="34" spans="1:20" ht="29.1" customHeight="1" x14ac:dyDescent="0.2">
      <c r="A34" s="28"/>
      <c r="B34" s="5" t="s">
        <v>347</v>
      </c>
      <c r="C34" s="5" t="s">
        <v>687</v>
      </c>
      <c r="D34" s="19" t="s">
        <v>58</v>
      </c>
      <c r="E34" s="5" t="s">
        <v>57</v>
      </c>
      <c r="F34" s="5"/>
      <c r="G34" s="5" t="s">
        <v>1</v>
      </c>
      <c r="H34" s="5" t="s">
        <v>78</v>
      </c>
      <c r="I34" s="20">
        <v>44958</v>
      </c>
      <c r="J34" s="20">
        <v>45443</v>
      </c>
      <c r="K34" s="19">
        <v>59400000</v>
      </c>
      <c r="L34" s="19">
        <v>86400000</v>
      </c>
      <c r="M34" s="5">
        <v>330</v>
      </c>
      <c r="N34" s="5">
        <v>150</v>
      </c>
      <c r="O34" s="5" t="s">
        <v>79</v>
      </c>
      <c r="P34" s="5">
        <v>1698</v>
      </c>
      <c r="Q34" s="5" t="s">
        <v>54</v>
      </c>
      <c r="R34" s="5" t="s">
        <v>1720</v>
      </c>
      <c r="S34" s="5" t="s">
        <v>21</v>
      </c>
      <c r="T34" s="6" t="s">
        <v>686</v>
      </c>
    </row>
    <row r="35" spans="1:20" ht="29.1" customHeight="1" x14ac:dyDescent="0.2">
      <c r="A35" s="28"/>
      <c r="B35" s="5" t="s">
        <v>348</v>
      </c>
      <c r="C35" s="5" t="s">
        <v>689</v>
      </c>
      <c r="D35" s="19" t="s">
        <v>64</v>
      </c>
      <c r="E35" s="5" t="s">
        <v>135</v>
      </c>
      <c r="F35" s="5"/>
      <c r="G35" s="5" t="s">
        <v>1</v>
      </c>
      <c r="H35" s="5" t="s">
        <v>690</v>
      </c>
      <c r="I35" s="20">
        <v>44963</v>
      </c>
      <c r="J35" s="20">
        <v>45322</v>
      </c>
      <c r="K35" s="19">
        <v>22500000</v>
      </c>
      <c r="L35" s="19">
        <v>29583333</v>
      </c>
      <c r="M35" s="5">
        <v>270</v>
      </c>
      <c r="N35" s="5">
        <v>85</v>
      </c>
      <c r="O35" s="5" t="s">
        <v>238</v>
      </c>
      <c r="P35" s="5">
        <v>1680</v>
      </c>
      <c r="Q35" s="5" t="s">
        <v>47</v>
      </c>
      <c r="R35" s="5" t="s">
        <v>1720</v>
      </c>
      <c r="S35" s="5" t="s">
        <v>23</v>
      </c>
      <c r="T35" s="6" t="s">
        <v>688</v>
      </c>
    </row>
    <row r="36" spans="1:20" ht="29.1" customHeight="1" x14ac:dyDescent="0.2">
      <c r="A36" s="4"/>
      <c r="B36" s="5" t="s">
        <v>349</v>
      </c>
      <c r="C36" s="5" t="s">
        <v>181</v>
      </c>
      <c r="D36" s="19" t="s">
        <v>64</v>
      </c>
      <c r="E36" s="5" t="s">
        <v>135</v>
      </c>
      <c r="F36" s="5"/>
      <c r="G36" s="5" t="s">
        <v>1</v>
      </c>
      <c r="H36" s="5" t="s">
        <v>690</v>
      </c>
      <c r="I36" s="20">
        <v>44963</v>
      </c>
      <c r="J36" s="20">
        <v>45322</v>
      </c>
      <c r="K36" s="19">
        <v>22500000</v>
      </c>
      <c r="L36" s="19">
        <v>29583333</v>
      </c>
      <c r="M36" s="5">
        <v>270</v>
      </c>
      <c r="N36" s="5">
        <v>85</v>
      </c>
      <c r="O36" s="5" t="s">
        <v>238</v>
      </c>
      <c r="P36" s="5">
        <v>1680</v>
      </c>
      <c r="Q36" s="5" t="s">
        <v>47</v>
      </c>
      <c r="R36" s="5" t="s">
        <v>1720</v>
      </c>
      <c r="S36" s="5" t="s">
        <v>23</v>
      </c>
      <c r="T36" s="6" t="s">
        <v>691</v>
      </c>
    </row>
    <row r="37" spans="1:20" ht="29.1" customHeight="1" x14ac:dyDescent="0.2">
      <c r="A37" s="4"/>
      <c r="B37" s="5" t="s">
        <v>350</v>
      </c>
      <c r="C37" s="5" t="s">
        <v>693</v>
      </c>
      <c r="D37" s="19" t="s">
        <v>64</v>
      </c>
      <c r="E37" s="5" t="s">
        <v>135</v>
      </c>
      <c r="F37" s="5"/>
      <c r="G37" s="5" t="s">
        <v>1</v>
      </c>
      <c r="H37" s="5" t="s">
        <v>694</v>
      </c>
      <c r="I37" s="20">
        <v>44953</v>
      </c>
      <c r="J37" s="20">
        <v>45322</v>
      </c>
      <c r="K37" s="19">
        <v>22500000</v>
      </c>
      <c r="L37" s="19">
        <v>30416667</v>
      </c>
      <c r="M37" s="5">
        <v>270</v>
      </c>
      <c r="N37" s="5">
        <v>95</v>
      </c>
      <c r="O37" s="5" t="s">
        <v>238</v>
      </c>
      <c r="P37" s="5">
        <v>1680</v>
      </c>
      <c r="Q37" s="5" t="s">
        <v>47</v>
      </c>
      <c r="R37" s="5" t="s">
        <v>1720</v>
      </c>
      <c r="S37" s="5" t="s">
        <v>23</v>
      </c>
      <c r="T37" s="6" t="s">
        <v>692</v>
      </c>
    </row>
    <row r="38" spans="1:20" ht="29.1" customHeight="1" x14ac:dyDescent="0.2">
      <c r="A38" s="4"/>
      <c r="B38" s="5" t="s">
        <v>351</v>
      </c>
      <c r="C38" s="5" t="s">
        <v>118</v>
      </c>
      <c r="D38" s="19" t="s">
        <v>58</v>
      </c>
      <c r="E38" s="5" t="s">
        <v>624</v>
      </c>
      <c r="F38" s="5"/>
      <c r="G38" s="5" t="s">
        <v>1</v>
      </c>
      <c r="H38" s="5" t="s">
        <v>96</v>
      </c>
      <c r="I38" s="20">
        <v>44953</v>
      </c>
      <c r="J38" s="20">
        <v>45351</v>
      </c>
      <c r="K38" s="19">
        <v>59400000</v>
      </c>
      <c r="L38" s="19">
        <v>70920000</v>
      </c>
      <c r="M38" s="5">
        <v>330</v>
      </c>
      <c r="N38" s="5">
        <v>63</v>
      </c>
      <c r="O38" s="5" t="s">
        <v>141</v>
      </c>
      <c r="P38" s="5">
        <v>1697</v>
      </c>
      <c r="Q38" s="5" t="s">
        <v>53</v>
      </c>
      <c r="R38" s="5" t="s">
        <v>1720</v>
      </c>
      <c r="S38" s="5" t="s">
        <v>21</v>
      </c>
      <c r="T38" s="6" t="s">
        <v>695</v>
      </c>
    </row>
    <row r="39" spans="1:20" ht="29.1" customHeight="1" x14ac:dyDescent="0.2">
      <c r="A39" s="4"/>
      <c r="B39" s="5" t="s">
        <v>352</v>
      </c>
      <c r="C39" s="5" t="s">
        <v>273</v>
      </c>
      <c r="D39" s="19" t="s">
        <v>58</v>
      </c>
      <c r="E39" s="5" t="s">
        <v>635</v>
      </c>
      <c r="F39" s="5"/>
      <c r="G39" s="5" t="s">
        <v>1</v>
      </c>
      <c r="H39" s="5" t="s">
        <v>132</v>
      </c>
      <c r="I39" s="20">
        <v>44953</v>
      </c>
      <c r="J39" s="20">
        <v>45351</v>
      </c>
      <c r="K39" s="19">
        <v>55000000</v>
      </c>
      <c r="L39" s="19">
        <v>65666667</v>
      </c>
      <c r="M39" s="5">
        <v>330</v>
      </c>
      <c r="N39" s="5">
        <v>63</v>
      </c>
      <c r="O39" s="5" t="s">
        <v>697</v>
      </c>
      <c r="P39" s="5">
        <v>1697</v>
      </c>
      <c r="Q39" s="5" t="s">
        <v>53</v>
      </c>
      <c r="R39" s="5" t="s">
        <v>1720</v>
      </c>
      <c r="S39" s="5" t="s">
        <v>21</v>
      </c>
      <c r="T39" s="3" t="s">
        <v>696</v>
      </c>
    </row>
    <row r="40" spans="1:20" ht="29.1" customHeight="1" x14ac:dyDescent="0.2">
      <c r="A40" s="4"/>
      <c r="B40" s="5" t="s">
        <v>353</v>
      </c>
      <c r="C40" s="5" t="s">
        <v>218</v>
      </c>
      <c r="D40" s="19" t="s">
        <v>58</v>
      </c>
      <c r="E40" s="5" t="s">
        <v>230</v>
      </c>
      <c r="F40" s="5"/>
      <c r="G40" s="5" t="s">
        <v>1</v>
      </c>
      <c r="H40" s="5" t="s">
        <v>132</v>
      </c>
      <c r="I40" s="20">
        <v>44953</v>
      </c>
      <c r="J40" s="20">
        <v>45443</v>
      </c>
      <c r="K40" s="19">
        <v>55000000</v>
      </c>
      <c r="L40" s="19">
        <v>80666667</v>
      </c>
      <c r="M40" s="5">
        <v>330</v>
      </c>
      <c r="N40" s="5">
        <v>155</v>
      </c>
      <c r="O40" s="5" t="s">
        <v>697</v>
      </c>
      <c r="P40" s="5">
        <v>1697</v>
      </c>
      <c r="Q40" s="5" t="s">
        <v>53</v>
      </c>
      <c r="R40" s="5" t="s">
        <v>1720</v>
      </c>
      <c r="S40" s="5" t="s">
        <v>21</v>
      </c>
      <c r="T40" s="6" t="s">
        <v>698</v>
      </c>
    </row>
    <row r="41" spans="1:20" ht="29.1" customHeight="1" x14ac:dyDescent="0.2">
      <c r="A41" s="4"/>
      <c r="B41" s="5" t="s">
        <v>354</v>
      </c>
      <c r="C41" s="5" t="s">
        <v>700</v>
      </c>
      <c r="D41" s="19" t="s">
        <v>58</v>
      </c>
      <c r="E41" s="5" t="s">
        <v>206</v>
      </c>
      <c r="F41" s="5"/>
      <c r="G41" s="5" t="s">
        <v>1</v>
      </c>
      <c r="H41" s="5" t="s">
        <v>82</v>
      </c>
      <c r="I41" s="20">
        <v>44953</v>
      </c>
      <c r="J41" s="20">
        <v>45351</v>
      </c>
      <c r="K41" s="19">
        <v>59400000</v>
      </c>
      <c r="L41" s="19">
        <v>70920000</v>
      </c>
      <c r="M41" s="5">
        <v>330</v>
      </c>
      <c r="N41" s="5">
        <v>63</v>
      </c>
      <c r="O41" s="5" t="s">
        <v>680</v>
      </c>
      <c r="P41" s="5">
        <v>1636</v>
      </c>
      <c r="Q41" s="5" t="s">
        <v>6</v>
      </c>
      <c r="R41" s="5" t="s">
        <v>1720</v>
      </c>
      <c r="S41" s="5" t="s">
        <v>21</v>
      </c>
      <c r="T41" s="3" t="s">
        <v>699</v>
      </c>
    </row>
    <row r="42" spans="1:20" ht="29.1" customHeight="1" x14ac:dyDescent="0.2">
      <c r="A42" s="4"/>
      <c r="B42" s="5" t="s">
        <v>355</v>
      </c>
      <c r="C42" s="5" t="s">
        <v>702</v>
      </c>
      <c r="D42" s="19" t="s">
        <v>58</v>
      </c>
      <c r="E42" s="5" t="s">
        <v>222</v>
      </c>
      <c r="F42" s="5"/>
      <c r="G42" s="5" t="s">
        <v>1</v>
      </c>
      <c r="H42" s="5" t="s">
        <v>82</v>
      </c>
      <c r="I42" s="20">
        <v>44953</v>
      </c>
      <c r="J42" s="20">
        <v>45351</v>
      </c>
      <c r="K42" s="19">
        <v>59400000</v>
      </c>
      <c r="L42" s="19">
        <v>70560000</v>
      </c>
      <c r="M42" s="5">
        <v>330</v>
      </c>
      <c r="N42" s="5">
        <v>61</v>
      </c>
      <c r="O42" s="5" t="s">
        <v>680</v>
      </c>
      <c r="P42" s="5">
        <v>1636</v>
      </c>
      <c r="Q42" s="5" t="s">
        <v>6</v>
      </c>
      <c r="R42" s="5" t="s">
        <v>1720</v>
      </c>
      <c r="S42" s="5" t="s">
        <v>21</v>
      </c>
      <c r="T42" s="3" t="s">
        <v>701</v>
      </c>
    </row>
    <row r="43" spans="1:20" ht="29.1" customHeight="1" x14ac:dyDescent="0.2">
      <c r="A43" s="4"/>
      <c r="B43" s="5" t="s">
        <v>356</v>
      </c>
      <c r="C43" s="5" t="s">
        <v>704</v>
      </c>
      <c r="D43" s="19" t="s">
        <v>58</v>
      </c>
      <c r="E43" s="5" t="s">
        <v>705</v>
      </c>
      <c r="F43" s="5"/>
      <c r="G43" s="5" t="s">
        <v>1</v>
      </c>
      <c r="H43" s="5" t="s">
        <v>82</v>
      </c>
      <c r="I43" s="20">
        <v>44953</v>
      </c>
      <c r="J43" s="20">
        <v>45330</v>
      </c>
      <c r="K43" s="19">
        <v>59400000</v>
      </c>
      <c r="L43" s="19">
        <v>59400000</v>
      </c>
      <c r="M43" s="5">
        <v>330</v>
      </c>
      <c r="N43" s="5"/>
      <c r="O43" s="5" t="s">
        <v>680</v>
      </c>
      <c r="P43" s="5">
        <v>1636</v>
      </c>
      <c r="Q43" s="5" t="s">
        <v>6</v>
      </c>
      <c r="R43" s="5" t="s">
        <v>1720</v>
      </c>
      <c r="S43" s="5" t="s">
        <v>21</v>
      </c>
      <c r="T43" s="3" t="s">
        <v>703</v>
      </c>
    </row>
    <row r="44" spans="1:20" ht="29.1" customHeight="1" x14ac:dyDescent="0.2">
      <c r="A44" s="4"/>
      <c r="B44" s="5" t="s">
        <v>357</v>
      </c>
      <c r="C44" s="29" t="s">
        <v>707</v>
      </c>
      <c r="D44" s="19" t="s">
        <v>58</v>
      </c>
      <c r="E44" s="5" t="s">
        <v>708</v>
      </c>
      <c r="F44" s="5"/>
      <c r="G44" s="5" t="s">
        <v>1</v>
      </c>
      <c r="H44" s="5" t="s">
        <v>224</v>
      </c>
      <c r="I44" s="20">
        <v>44953</v>
      </c>
      <c r="J44" s="20">
        <v>45443</v>
      </c>
      <c r="K44" s="19">
        <v>59400000</v>
      </c>
      <c r="L44" s="19">
        <v>87120000</v>
      </c>
      <c r="M44" s="5">
        <v>330</v>
      </c>
      <c r="N44" s="5">
        <v>155</v>
      </c>
      <c r="O44" s="5" t="s">
        <v>680</v>
      </c>
      <c r="P44" s="5">
        <v>1636</v>
      </c>
      <c r="Q44" s="5" t="s">
        <v>6</v>
      </c>
      <c r="R44" s="5" t="s">
        <v>1720</v>
      </c>
      <c r="S44" s="5" t="s">
        <v>21</v>
      </c>
      <c r="T44" s="3" t="s">
        <v>706</v>
      </c>
    </row>
    <row r="45" spans="1:20" ht="29.1" customHeight="1" x14ac:dyDescent="0.2">
      <c r="A45" s="4"/>
      <c r="B45" s="5" t="s">
        <v>358</v>
      </c>
      <c r="C45" s="5" t="s">
        <v>709</v>
      </c>
      <c r="D45" s="19" t="s">
        <v>58</v>
      </c>
      <c r="E45" s="5" t="s">
        <v>205</v>
      </c>
      <c r="F45" s="5"/>
      <c r="G45" s="5" t="s">
        <v>1</v>
      </c>
      <c r="H45" s="5" t="s">
        <v>224</v>
      </c>
      <c r="I45" s="20">
        <v>44953</v>
      </c>
      <c r="J45" s="20">
        <v>45443</v>
      </c>
      <c r="K45" s="19">
        <v>59400000</v>
      </c>
      <c r="L45" s="19">
        <v>87120000</v>
      </c>
      <c r="M45" s="5">
        <v>330</v>
      </c>
      <c r="N45" s="5">
        <v>155</v>
      </c>
      <c r="O45" s="5" t="s">
        <v>680</v>
      </c>
      <c r="P45" s="5">
        <v>1636</v>
      </c>
      <c r="Q45" s="5" t="s">
        <v>6</v>
      </c>
      <c r="R45" s="5" t="s">
        <v>1720</v>
      </c>
      <c r="S45" s="5" t="s">
        <v>21</v>
      </c>
      <c r="T45" s="3" t="s">
        <v>706</v>
      </c>
    </row>
    <row r="46" spans="1:20" ht="29.1" customHeight="1" x14ac:dyDescent="0.2">
      <c r="A46" s="4"/>
      <c r="B46" s="5" t="s">
        <v>359</v>
      </c>
      <c r="C46" s="5" t="s">
        <v>710</v>
      </c>
      <c r="D46" s="19" t="s">
        <v>58</v>
      </c>
      <c r="E46" s="5" t="s">
        <v>712</v>
      </c>
      <c r="F46" s="5"/>
      <c r="G46" s="5" t="s">
        <v>1</v>
      </c>
      <c r="H46" s="5" t="s">
        <v>711</v>
      </c>
      <c r="I46" s="20">
        <v>44963</v>
      </c>
      <c r="J46" s="20">
        <v>45443</v>
      </c>
      <c r="K46" s="19">
        <v>59400000</v>
      </c>
      <c r="L46" s="19">
        <v>85500000</v>
      </c>
      <c r="M46" s="5">
        <v>330</v>
      </c>
      <c r="N46" s="5">
        <v>146</v>
      </c>
      <c r="O46" s="5" t="s">
        <v>680</v>
      </c>
      <c r="P46" s="5">
        <v>1636</v>
      </c>
      <c r="Q46" s="5" t="s">
        <v>6</v>
      </c>
      <c r="R46" s="5" t="s">
        <v>1720</v>
      </c>
      <c r="S46" s="5" t="s">
        <v>21</v>
      </c>
      <c r="T46" s="3" t="s">
        <v>706</v>
      </c>
    </row>
    <row r="47" spans="1:20" ht="29.1" customHeight="1" x14ac:dyDescent="0.2">
      <c r="A47" s="4"/>
      <c r="B47" s="5" t="s">
        <v>360</v>
      </c>
      <c r="C47" s="5" t="s">
        <v>714</v>
      </c>
      <c r="D47" s="19" t="s">
        <v>58</v>
      </c>
      <c r="E47" s="5" t="s">
        <v>57</v>
      </c>
      <c r="F47" s="5"/>
      <c r="G47" s="5" t="s">
        <v>1</v>
      </c>
      <c r="H47" s="5" t="s">
        <v>81</v>
      </c>
      <c r="I47" s="20">
        <v>44959</v>
      </c>
      <c r="J47" s="20">
        <v>45292</v>
      </c>
      <c r="K47" s="19">
        <v>59400000</v>
      </c>
      <c r="L47" s="19">
        <v>59400000</v>
      </c>
      <c r="M47" s="5">
        <v>330</v>
      </c>
      <c r="N47" s="5"/>
      <c r="O47" s="5" t="s">
        <v>79</v>
      </c>
      <c r="P47" s="5">
        <v>1698</v>
      </c>
      <c r="Q47" s="5" t="s">
        <v>54</v>
      </c>
      <c r="R47" s="5" t="s">
        <v>1720</v>
      </c>
      <c r="S47" s="5" t="s">
        <v>21</v>
      </c>
      <c r="T47" s="3" t="s">
        <v>713</v>
      </c>
    </row>
    <row r="48" spans="1:20" ht="29.1" customHeight="1" x14ac:dyDescent="0.2">
      <c r="A48" s="4"/>
      <c r="B48" s="5" t="s">
        <v>361</v>
      </c>
      <c r="C48" s="5" t="s">
        <v>716</v>
      </c>
      <c r="D48" s="19" t="s">
        <v>58</v>
      </c>
      <c r="E48" s="5" t="s">
        <v>57</v>
      </c>
      <c r="F48" s="5"/>
      <c r="G48" s="5" t="s">
        <v>1</v>
      </c>
      <c r="H48" s="5" t="s">
        <v>81</v>
      </c>
      <c r="I48" s="20">
        <v>44959</v>
      </c>
      <c r="J48" s="20">
        <v>45443</v>
      </c>
      <c r="K48" s="19">
        <v>59400000</v>
      </c>
      <c r="L48" s="19">
        <v>86220000</v>
      </c>
      <c r="M48" s="5">
        <v>330</v>
      </c>
      <c r="N48" s="5">
        <v>150</v>
      </c>
      <c r="O48" s="5" t="s">
        <v>79</v>
      </c>
      <c r="P48" s="5">
        <v>1698</v>
      </c>
      <c r="Q48" s="5" t="s">
        <v>54</v>
      </c>
      <c r="R48" s="5" t="s">
        <v>1720</v>
      </c>
      <c r="S48" s="5" t="s">
        <v>21</v>
      </c>
      <c r="T48" s="3" t="s">
        <v>715</v>
      </c>
    </row>
    <row r="49" spans="1:20" ht="29.1" customHeight="1" x14ac:dyDescent="0.2">
      <c r="A49" s="4"/>
      <c r="B49" s="5" t="s">
        <v>362</v>
      </c>
      <c r="C49" s="5" t="s">
        <v>718</v>
      </c>
      <c r="D49" s="19" t="s">
        <v>58</v>
      </c>
      <c r="E49" s="5" t="s">
        <v>720</v>
      </c>
      <c r="F49" s="5"/>
      <c r="G49" s="5" t="s">
        <v>1</v>
      </c>
      <c r="H49" s="5" t="s">
        <v>719</v>
      </c>
      <c r="I49" s="20">
        <v>44958</v>
      </c>
      <c r="J49" s="20">
        <v>45443</v>
      </c>
      <c r="K49" s="19">
        <v>59400000</v>
      </c>
      <c r="L49" s="19">
        <v>86400000</v>
      </c>
      <c r="M49" s="5">
        <v>330</v>
      </c>
      <c r="N49" s="5">
        <v>150</v>
      </c>
      <c r="O49" s="5" t="s">
        <v>680</v>
      </c>
      <c r="P49" s="5">
        <v>1636</v>
      </c>
      <c r="Q49" s="5" t="s">
        <v>6</v>
      </c>
      <c r="R49" s="5" t="s">
        <v>1720</v>
      </c>
      <c r="S49" s="5" t="s">
        <v>21</v>
      </c>
      <c r="T49" s="3" t="s">
        <v>717</v>
      </c>
    </row>
    <row r="50" spans="1:20" ht="29.1" customHeight="1" x14ac:dyDescent="0.2">
      <c r="A50" s="4"/>
      <c r="B50" s="5" t="s">
        <v>363</v>
      </c>
      <c r="C50" s="5" t="s">
        <v>722</v>
      </c>
      <c r="D50" s="19" t="s">
        <v>64</v>
      </c>
      <c r="E50" s="5" t="s">
        <v>135</v>
      </c>
      <c r="F50" s="5"/>
      <c r="G50" s="5" t="s">
        <v>1</v>
      </c>
      <c r="H50" s="5" t="s">
        <v>694</v>
      </c>
      <c r="I50" s="20">
        <v>44959</v>
      </c>
      <c r="J50" s="20">
        <v>45321</v>
      </c>
      <c r="K50" s="19">
        <v>22500000</v>
      </c>
      <c r="L50" s="19">
        <v>29916667</v>
      </c>
      <c r="M50" s="5">
        <v>270</v>
      </c>
      <c r="N50" s="5">
        <v>89</v>
      </c>
      <c r="O50" s="5" t="s">
        <v>238</v>
      </c>
      <c r="P50" s="5">
        <v>1680</v>
      </c>
      <c r="Q50" s="5" t="s">
        <v>47</v>
      </c>
      <c r="R50" s="5" t="s">
        <v>1720</v>
      </c>
      <c r="S50" s="5" t="s">
        <v>23</v>
      </c>
      <c r="T50" s="3" t="s">
        <v>721</v>
      </c>
    </row>
    <row r="51" spans="1:20" ht="29.1" customHeight="1" x14ac:dyDescent="0.2">
      <c r="A51" s="4"/>
      <c r="B51" s="5" t="s">
        <v>364</v>
      </c>
      <c r="C51" s="5" t="s">
        <v>724</v>
      </c>
      <c r="D51" s="19" t="s">
        <v>58</v>
      </c>
      <c r="E51" s="5" t="s">
        <v>725</v>
      </c>
      <c r="F51" s="5"/>
      <c r="G51" s="5" t="s">
        <v>1</v>
      </c>
      <c r="H51" s="5" t="s">
        <v>719</v>
      </c>
      <c r="I51" s="20">
        <v>44959</v>
      </c>
      <c r="J51" s="20">
        <v>45443</v>
      </c>
      <c r="K51" s="19">
        <v>59400000</v>
      </c>
      <c r="L51" s="19">
        <v>86220000</v>
      </c>
      <c r="M51" s="5">
        <v>330</v>
      </c>
      <c r="N51" s="5">
        <v>150</v>
      </c>
      <c r="O51" s="5" t="s">
        <v>680</v>
      </c>
      <c r="P51" s="5">
        <v>1636</v>
      </c>
      <c r="Q51" s="5" t="s">
        <v>6</v>
      </c>
      <c r="R51" s="5" t="s">
        <v>1720</v>
      </c>
      <c r="S51" s="5" t="s">
        <v>21</v>
      </c>
      <c r="T51" s="6" t="s">
        <v>723</v>
      </c>
    </row>
    <row r="52" spans="1:20" ht="29.1" customHeight="1" x14ac:dyDescent="0.2">
      <c r="A52" s="4"/>
      <c r="B52" s="5" t="s">
        <v>365</v>
      </c>
      <c r="C52" s="5" t="s">
        <v>727</v>
      </c>
      <c r="D52" s="19" t="s">
        <v>64</v>
      </c>
      <c r="E52" s="5" t="s">
        <v>135</v>
      </c>
      <c r="F52" s="5"/>
      <c r="G52" s="5" t="s">
        <v>1</v>
      </c>
      <c r="H52" s="5" t="s">
        <v>694</v>
      </c>
      <c r="I52" s="20">
        <v>44960</v>
      </c>
      <c r="J52" s="20">
        <v>45321</v>
      </c>
      <c r="K52" s="19">
        <v>22500000</v>
      </c>
      <c r="L52" s="19">
        <v>29833333</v>
      </c>
      <c r="M52" s="5">
        <v>270</v>
      </c>
      <c r="N52" s="5">
        <v>88</v>
      </c>
      <c r="O52" s="5" t="s">
        <v>238</v>
      </c>
      <c r="P52" s="5">
        <v>1680</v>
      </c>
      <c r="Q52" s="5" t="s">
        <v>47</v>
      </c>
      <c r="R52" s="5" t="s">
        <v>1720</v>
      </c>
      <c r="S52" s="5" t="s">
        <v>23</v>
      </c>
      <c r="T52" s="3" t="s">
        <v>726</v>
      </c>
    </row>
    <row r="53" spans="1:20" ht="29.1" customHeight="1" x14ac:dyDescent="0.2">
      <c r="A53" s="4"/>
      <c r="B53" s="5" t="s">
        <v>366</v>
      </c>
      <c r="C53" s="5" t="s">
        <v>729</v>
      </c>
      <c r="D53" s="19" t="s">
        <v>64</v>
      </c>
      <c r="E53" s="30" t="s">
        <v>135</v>
      </c>
      <c r="F53" s="30"/>
      <c r="G53" s="5" t="s">
        <v>1</v>
      </c>
      <c r="H53" s="5" t="s">
        <v>730</v>
      </c>
      <c r="I53" s="20">
        <v>44963</v>
      </c>
      <c r="J53" s="20">
        <v>45296</v>
      </c>
      <c r="K53" s="19">
        <v>29700000</v>
      </c>
      <c r="L53" s="19">
        <v>29700000</v>
      </c>
      <c r="M53" s="5">
        <v>330</v>
      </c>
      <c r="N53" s="5"/>
      <c r="O53" s="5" t="s">
        <v>4</v>
      </c>
      <c r="P53" s="5">
        <v>1697</v>
      </c>
      <c r="Q53" s="5" t="s">
        <v>53</v>
      </c>
      <c r="R53" s="5" t="s">
        <v>1720</v>
      </c>
      <c r="S53" s="5" t="s">
        <v>23</v>
      </c>
      <c r="T53" s="3" t="s">
        <v>728</v>
      </c>
    </row>
    <row r="54" spans="1:20" ht="29.1" customHeight="1" x14ac:dyDescent="0.2">
      <c r="A54" s="4"/>
      <c r="B54" s="5" t="s">
        <v>367</v>
      </c>
      <c r="C54" s="5" t="s">
        <v>140</v>
      </c>
      <c r="D54" s="19" t="s">
        <v>58</v>
      </c>
      <c r="E54" s="30" t="s">
        <v>732</v>
      </c>
      <c r="F54" s="30"/>
      <c r="G54" s="5" t="s">
        <v>1</v>
      </c>
      <c r="H54" s="5" t="s">
        <v>82</v>
      </c>
      <c r="I54" s="20">
        <v>44958</v>
      </c>
      <c r="J54" s="20">
        <v>45365</v>
      </c>
      <c r="K54" s="19">
        <v>59400000</v>
      </c>
      <c r="L54" s="19">
        <v>86400000</v>
      </c>
      <c r="M54" s="5">
        <v>330</v>
      </c>
      <c r="N54" s="5">
        <v>150</v>
      </c>
      <c r="O54" s="5" t="s">
        <v>680</v>
      </c>
      <c r="P54" s="5">
        <v>1636</v>
      </c>
      <c r="Q54" s="5" t="s">
        <v>6</v>
      </c>
      <c r="R54" s="5" t="s">
        <v>1720</v>
      </c>
      <c r="S54" s="5" t="s">
        <v>21</v>
      </c>
      <c r="T54" s="3" t="s">
        <v>731</v>
      </c>
    </row>
    <row r="55" spans="1:20" ht="29.1" customHeight="1" x14ac:dyDescent="0.2">
      <c r="A55" s="4"/>
      <c r="B55" s="5" t="s">
        <v>733</v>
      </c>
      <c r="C55" s="5" t="s">
        <v>235</v>
      </c>
      <c r="D55" s="19" t="s">
        <v>64</v>
      </c>
      <c r="E55" s="30" t="s">
        <v>135</v>
      </c>
      <c r="F55" s="30"/>
      <c r="G55" s="5" t="s">
        <v>1</v>
      </c>
      <c r="H55" s="5" t="s">
        <v>162</v>
      </c>
      <c r="I55" s="20">
        <v>44958</v>
      </c>
      <c r="J55" s="20">
        <v>45443</v>
      </c>
      <c r="K55" s="19">
        <v>29700000</v>
      </c>
      <c r="L55" s="19">
        <v>43200000</v>
      </c>
      <c r="M55" s="5">
        <v>330</v>
      </c>
      <c r="N55" s="5">
        <v>150</v>
      </c>
      <c r="O55" s="5" t="s">
        <v>155</v>
      </c>
      <c r="P55" s="5">
        <v>1697</v>
      </c>
      <c r="Q55" s="5" t="s">
        <v>53</v>
      </c>
      <c r="R55" s="5" t="s">
        <v>1720</v>
      </c>
      <c r="S55" s="5" t="s">
        <v>23</v>
      </c>
      <c r="T55" s="3" t="s">
        <v>734</v>
      </c>
    </row>
    <row r="56" spans="1:20" ht="29.1" customHeight="1" x14ac:dyDescent="0.2">
      <c r="A56" s="4"/>
      <c r="B56" s="5" t="s">
        <v>735</v>
      </c>
      <c r="C56" s="5" t="s">
        <v>85</v>
      </c>
      <c r="D56" s="19" t="s">
        <v>58</v>
      </c>
      <c r="E56" s="5" t="s">
        <v>62</v>
      </c>
      <c r="F56" s="5"/>
      <c r="G56" s="5" t="s">
        <v>1</v>
      </c>
      <c r="H56" s="5" t="s">
        <v>737</v>
      </c>
      <c r="I56" s="20">
        <v>44958</v>
      </c>
      <c r="J56" s="20">
        <v>45351</v>
      </c>
      <c r="K56" s="19">
        <v>64900000</v>
      </c>
      <c r="L56" s="19">
        <v>76700000</v>
      </c>
      <c r="M56" s="5">
        <v>330</v>
      </c>
      <c r="N56" s="5">
        <v>60</v>
      </c>
      <c r="O56" s="5" t="s">
        <v>61</v>
      </c>
      <c r="P56" s="5">
        <v>1697</v>
      </c>
      <c r="Q56" s="5" t="s">
        <v>53</v>
      </c>
      <c r="R56" s="5" t="s">
        <v>1720</v>
      </c>
      <c r="S56" s="5" t="s">
        <v>21</v>
      </c>
      <c r="T56" s="3" t="s">
        <v>736</v>
      </c>
    </row>
    <row r="57" spans="1:20" ht="29.1" customHeight="1" x14ac:dyDescent="0.2">
      <c r="A57" s="4"/>
      <c r="B57" s="5" t="s">
        <v>368</v>
      </c>
      <c r="C57" s="5" t="s">
        <v>739</v>
      </c>
      <c r="D57" s="19" t="s">
        <v>58</v>
      </c>
      <c r="E57" s="5" t="s">
        <v>203</v>
      </c>
      <c r="F57" s="5"/>
      <c r="G57" s="5" t="s">
        <v>1</v>
      </c>
      <c r="H57" s="5" t="s">
        <v>96</v>
      </c>
      <c r="I57" s="20">
        <v>44953</v>
      </c>
      <c r="J57" s="20">
        <v>45443</v>
      </c>
      <c r="K57" s="19">
        <v>59400000</v>
      </c>
      <c r="L57" s="19">
        <v>87120000</v>
      </c>
      <c r="M57" s="5">
        <v>330</v>
      </c>
      <c r="N57" s="5">
        <v>155</v>
      </c>
      <c r="O57" s="5" t="s">
        <v>141</v>
      </c>
      <c r="P57" s="5">
        <v>1697</v>
      </c>
      <c r="Q57" s="5" t="s">
        <v>53</v>
      </c>
      <c r="R57" s="5" t="s">
        <v>1720</v>
      </c>
      <c r="S57" s="5" t="s">
        <v>21</v>
      </c>
      <c r="T57" s="3" t="s">
        <v>738</v>
      </c>
    </row>
    <row r="58" spans="1:20" ht="29.1" customHeight="1" x14ac:dyDescent="0.2">
      <c r="A58" s="4"/>
      <c r="B58" s="5" t="s">
        <v>369</v>
      </c>
      <c r="C58" s="5" t="s">
        <v>741</v>
      </c>
      <c r="D58" s="19" t="s">
        <v>58</v>
      </c>
      <c r="E58" s="5" t="s">
        <v>57</v>
      </c>
      <c r="F58" s="5"/>
      <c r="G58" s="5" t="s">
        <v>1</v>
      </c>
      <c r="H58" s="5" t="s">
        <v>742</v>
      </c>
      <c r="I58" s="20">
        <v>44958</v>
      </c>
      <c r="J58" s="20">
        <v>45443</v>
      </c>
      <c r="K58" s="19">
        <v>59400000</v>
      </c>
      <c r="L58" s="19">
        <v>86400000</v>
      </c>
      <c r="M58" s="5">
        <v>330</v>
      </c>
      <c r="N58" s="5">
        <v>150</v>
      </c>
      <c r="O58" s="5" t="s">
        <v>99</v>
      </c>
      <c r="P58" s="5">
        <v>1697</v>
      </c>
      <c r="Q58" s="5" t="s">
        <v>53</v>
      </c>
      <c r="R58" s="5" t="s">
        <v>1720</v>
      </c>
      <c r="S58" s="5" t="s">
        <v>21</v>
      </c>
      <c r="T58" s="3" t="s">
        <v>740</v>
      </c>
    </row>
    <row r="59" spans="1:20" ht="29.1" customHeight="1" x14ac:dyDescent="0.2">
      <c r="A59" s="4"/>
      <c r="B59" s="5" t="s">
        <v>370</v>
      </c>
      <c r="C59" s="5" t="s">
        <v>744</v>
      </c>
      <c r="D59" s="19" t="s">
        <v>58</v>
      </c>
      <c r="E59" s="5" t="s">
        <v>57</v>
      </c>
      <c r="F59" s="5"/>
      <c r="G59" s="5" t="s">
        <v>1</v>
      </c>
      <c r="H59" s="5" t="s">
        <v>190</v>
      </c>
      <c r="I59" s="20">
        <v>44959</v>
      </c>
      <c r="J59" s="20">
        <v>45351</v>
      </c>
      <c r="K59" s="19">
        <v>59400000</v>
      </c>
      <c r="L59" s="19">
        <v>70020000</v>
      </c>
      <c r="M59" s="5">
        <v>330</v>
      </c>
      <c r="N59" s="5">
        <v>58</v>
      </c>
      <c r="O59" s="5" t="s">
        <v>667</v>
      </c>
      <c r="P59" s="5">
        <v>1698</v>
      </c>
      <c r="Q59" s="5" t="s">
        <v>54</v>
      </c>
      <c r="R59" s="5" t="s">
        <v>1720</v>
      </c>
      <c r="S59" s="5" t="s">
        <v>21</v>
      </c>
      <c r="T59" s="3" t="s">
        <v>743</v>
      </c>
    </row>
    <row r="60" spans="1:20" ht="29.1" customHeight="1" x14ac:dyDescent="0.2">
      <c r="A60" s="4"/>
      <c r="B60" s="5" t="s">
        <v>371</v>
      </c>
      <c r="C60" s="5" t="s">
        <v>746</v>
      </c>
      <c r="D60" s="19" t="s">
        <v>64</v>
      </c>
      <c r="E60" s="5" t="s">
        <v>747</v>
      </c>
      <c r="F60" s="5"/>
      <c r="G60" s="5" t="s">
        <v>1</v>
      </c>
      <c r="H60" s="5" t="s">
        <v>690</v>
      </c>
      <c r="I60" s="20">
        <v>44958</v>
      </c>
      <c r="J60" s="20">
        <v>45322</v>
      </c>
      <c r="K60" s="19">
        <v>22500000</v>
      </c>
      <c r="L60" s="19">
        <v>30000000</v>
      </c>
      <c r="M60" s="5">
        <v>270</v>
      </c>
      <c r="N60" s="5">
        <v>90</v>
      </c>
      <c r="O60" s="5" t="s">
        <v>238</v>
      </c>
      <c r="P60" s="5">
        <v>1680</v>
      </c>
      <c r="Q60" s="5" t="s">
        <v>47</v>
      </c>
      <c r="R60" s="5" t="s">
        <v>1720</v>
      </c>
      <c r="S60" s="5" t="s">
        <v>23</v>
      </c>
      <c r="T60" s="3" t="s">
        <v>745</v>
      </c>
    </row>
    <row r="61" spans="1:20" ht="29.1" customHeight="1" x14ac:dyDescent="0.2">
      <c r="A61" s="4"/>
      <c r="B61" s="5" t="s">
        <v>372</v>
      </c>
      <c r="C61" s="5" t="s">
        <v>749</v>
      </c>
      <c r="D61" s="19" t="s">
        <v>58</v>
      </c>
      <c r="E61" s="5" t="s">
        <v>206</v>
      </c>
      <c r="F61" s="5"/>
      <c r="G61" s="5" t="s">
        <v>1</v>
      </c>
      <c r="H61" s="5" t="s">
        <v>82</v>
      </c>
      <c r="I61" s="20">
        <v>44958</v>
      </c>
      <c r="J61" s="20">
        <v>45298</v>
      </c>
      <c r="K61" s="19">
        <v>59400000</v>
      </c>
      <c r="L61" s="19">
        <v>59400000</v>
      </c>
      <c r="M61" s="5">
        <v>330</v>
      </c>
      <c r="N61" s="5"/>
      <c r="O61" s="5" t="s">
        <v>680</v>
      </c>
      <c r="P61" s="5">
        <v>1636</v>
      </c>
      <c r="Q61" s="5" t="s">
        <v>6</v>
      </c>
      <c r="R61" s="5" t="s">
        <v>1720</v>
      </c>
      <c r="S61" s="5" t="s">
        <v>21</v>
      </c>
      <c r="T61" s="3" t="s">
        <v>748</v>
      </c>
    </row>
    <row r="62" spans="1:20" ht="29.1" customHeight="1" x14ac:dyDescent="0.2">
      <c r="A62" s="4"/>
      <c r="B62" s="5" t="s">
        <v>373</v>
      </c>
      <c r="C62" s="5" t="s">
        <v>751</v>
      </c>
      <c r="D62" s="19" t="s">
        <v>58</v>
      </c>
      <c r="E62" s="5" t="s">
        <v>221</v>
      </c>
      <c r="F62" s="5"/>
      <c r="G62" s="5" t="s">
        <v>1</v>
      </c>
      <c r="H62" s="5" t="s">
        <v>147</v>
      </c>
      <c r="I62" s="20">
        <v>44958</v>
      </c>
      <c r="J62" s="20">
        <v>45443</v>
      </c>
      <c r="K62" s="19">
        <v>67100000</v>
      </c>
      <c r="L62" s="19">
        <v>97600000</v>
      </c>
      <c r="M62" s="5">
        <v>330</v>
      </c>
      <c r="N62" s="5">
        <v>150</v>
      </c>
      <c r="O62" s="5" t="s">
        <v>175</v>
      </c>
      <c r="P62" s="5">
        <v>1697</v>
      </c>
      <c r="Q62" s="5" t="s">
        <v>53</v>
      </c>
      <c r="R62" s="5" t="s">
        <v>1720</v>
      </c>
      <c r="S62" s="5" t="s">
        <v>21</v>
      </c>
      <c r="T62" s="3" t="s">
        <v>750</v>
      </c>
    </row>
    <row r="63" spans="1:20" ht="29.1" customHeight="1" x14ac:dyDescent="0.2">
      <c r="A63" s="4"/>
      <c r="B63" s="5" t="s">
        <v>374</v>
      </c>
      <c r="C63" s="5" t="s">
        <v>196</v>
      </c>
      <c r="D63" s="19" t="s">
        <v>58</v>
      </c>
      <c r="E63" s="5" t="s">
        <v>128</v>
      </c>
      <c r="F63" s="5"/>
      <c r="G63" s="5" t="s">
        <v>1</v>
      </c>
      <c r="H63" s="5" t="s">
        <v>96</v>
      </c>
      <c r="I63" s="20">
        <v>44958</v>
      </c>
      <c r="J63" s="20">
        <v>45291</v>
      </c>
      <c r="K63" s="19">
        <v>59400000</v>
      </c>
      <c r="L63" s="19">
        <v>59400000</v>
      </c>
      <c r="M63" s="5">
        <v>330</v>
      </c>
      <c r="N63" s="5"/>
      <c r="O63" s="5" t="s">
        <v>141</v>
      </c>
      <c r="P63" s="5">
        <v>1697</v>
      </c>
      <c r="Q63" s="5" t="s">
        <v>53</v>
      </c>
      <c r="R63" s="5" t="s">
        <v>1720</v>
      </c>
      <c r="S63" s="5" t="s">
        <v>21</v>
      </c>
      <c r="T63" s="3" t="s">
        <v>752</v>
      </c>
    </row>
    <row r="64" spans="1:20" ht="29.1" customHeight="1" x14ac:dyDescent="0.2">
      <c r="A64" s="4"/>
      <c r="B64" s="5" t="s">
        <v>375</v>
      </c>
      <c r="C64" s="5" t="s">
        <v>755</v>
      </c>
      <c r="D64" s="19" t="s">
        <v>58</v>
      </c>
      <c r="E64" s="5" t="s">
        <v>57</v>
      </c>
      <c r="F64" s="5"/>
      <c r="G64" s="5" t="s">
        <v>1</v>
      </c>
      <c r="H64" s="5" t="s">
        <v>756</v>
      </c>
      <c r="I64" s="20">
        <v>44958</v>
      </c>
      <c r="J64" s="20">
        <v>45291</v>
      </c>
      <c r="K64" s="19">
        <v>59400000</v>
      </c>
      <c r="L64" s="19">
        <v>59400000</v>
      </c>
      <c r="M64" s="5">
        <v>330</v>
      </c>
      <c r="N64" s="5"/>
      <c r="O64" s="5" t="s">
        <v>667</v>
      </c>
      <c r="P64" s="5">
        <v>1698</v>
      </c>
      <c r="Q64" s="5" t="s">
        <v>54</v>
      </c>
      <c r="R64" s="5" t="s">
        <v>1720</v>
      </c>
      <c r="S64" s="5" t="s">
        <v>21</v>
      </c>
      <c r="T64" s="3" t="s">
        <v>754</v>
      </c>
    </row>
    <row r="65" spans="1:20" ht="29.1" customHeight="1" x14ac:dyDescent="0.2">
      <c r="A65" s="4"/>
      <c r="B65" s="5" t="s">
        <v>376</v>
      </c>
      <c r="C65" s="17" t="s">
        <v>113</v>
      </c>
      <c r="D65" s="19" t="s">
        <v>58</v>
      </c>
      <c r="E65" s="5" t="s">
        <v>758</v>
      </c>
      <c r="F65" s="5"/>
      <c r="G65" s="5" t="s">
        <v>1</v>
      </c>
      <c r="H65" s="5" t="s">
        <v>82</v>
      </c>
      <c r="I65" s="20">
        <v>44958</v>
      </c>
      <c r="J65" s="20">
        <v>45351</v>
      </c>
      <c r="K65" s="19">
        <v>59400000</v>
      </c>
      <c r="L65" s="19">
        <v>70200000</v>
      </c>
      <c r="M65" s="5">
        <v>330</v>
      </c>
      <c r="N65" s="5">
        <v>60</v>
      </c>
      <c r="O65" s="5" t="s">
        <v>680</v>
      </c>
      <c r="P65" s="5">
        <v>1636</v>
      </c>
      <c r="Q65" s="5" t="s">
        <v>6</v>
      </c>
      <c r="R65" s="5" t="s">
        <v>1720</v>
      </c>
      <c r="S65" s="5" t="s">
        <v>21</v>
      </c>
      <c r="T65" s="3" t="s">
        <v>757</v>
      </c>
    </row>
    <row r="66" spans="1:20" ht="29.1" customHeight="1" x14ac:dyDescent="0.2">
      <c r="A66" s="4"/>
      <c r="B66" s="5" t="s">
        <v>377</v>
      </c>
      <c r="C66" s="5" t="s">
        <v>246</v>
      </c>
      <c r="D66" s="19" t="s">
        <v>64</v>
      </c>
      <c r="E66" s="5" t="s">
        <v>135</v>
      </c>
      <c r="F66" s="5"/>
      <c r="G66" s="5" t="s">
        <v>1</v>
      </c>
      <c r="H66" s="5" t="s">
        <v>690</v>
      </c>
      <c r="I66" s="20">
        <v>44958</v>
      </c>
      <c r="J66" s="20">
        <v>45322</v>
      </c>
      <c r="K66" s="19">
        <v>22500000</v>
      </c>
      <c r="L66" s="19">
        <v>30000000</v>
      </c>
      <c r="M66" s="5">
        <v>270</v>
      </c>
      <c r="N66" s="5">
        <v>90</v>
      </c>
      <c r="O66" s="5" t="s">
        <v>238</v>
      </c>
      <c r="P66" s="5">
        <v>1680</v>
      </c>
      <c r="Q66" s="5" t="s">
        <v>47</v>
      </c>
      <c r="R66" s="5" t="s">
        <v>1720</v>
      </c>
      <c r="S66" s="5" t="s">
        <v>23</v>
      </c>
      <c r="T66" s="3" t="s">
        <v>759</v>
      </c>
    </row>
    <row r="67" spans="1:20" ht="29.1" customHeight="1" x14ac:dyDescent="0.2">
      <c r="A67" s="4"/>
      <c r="B67" s="5" t="s">
        <v>378</v>
      </c>
      <c r="C67" s="5" t="s">
        <v>761</v>
      </c>
      <c r="D67" s="19" t="s">
        <v>58</v>
      </c>
      <c r="E67" s="5" t="s">
        <v>88</v>
      </c>
      <c r="F67" s="5"/>
      <c r="G67" s="5" t="s">
        <v>1</v>
      </c>
      <c r="H67" s="5" t="s">
        <v>143</v>
      </c>
      <c r="I67" s="20">
        <v>44958</v>
      </c>
      <c r="J67" s="20">
        <v>45291</v>
      </c>
      <c r="K67" s="19">
        <v>59400000</v>
      </c>
      <c r="L67" s="19">
        <v>59400000</v>
      </c>
      <c r="M67" s="5">
        <v>330</v>
      </c>
      <c r="N67" s="5"/>
      <c r="O67" s="5" t="s">
        <v>79</v>
      </c>
      <c r="P67" s="5">
        <v>1698</v>
      </c>
      <c r="Q67" s="5" t="s">
        <v>54</v>
      </c>
      <c r="R67" s="5" t="s">
        <v>1720</v>
      </c>
      <c r="S67" s="5" t="s">
        <v>21</v>
      </c>
      <c r="T67" s="3" t="s">
        <v>760</v>
      </c>
    </row>
    <row r="68" spans="1:20" ht="29.1" customHeight="1" x14ac:dyDescent="0.2">
      <c r="A68" s="4"/>
      <c r="B68" s="5" t="s">
        <v>379</v>
      </c>
      <c r="C68" s="5" t="s">
        <v>763</v>
      </c>
      <c r="D68" s="19" t="s">
        <v>58</v>
      </c>
      <c r="E68" s="5" t="s">
        <v>764</v>
      </c>
      <c r="F68" s="5"/>
      <c r="G68" s="5" t="s">
        <v>1</v>
      </c>
      <c r="H68" s="5" t="s">
        <v>70</v>
      </c>
      <c r="I68" s="20">
        <v>44959</v>
      </c>
      <c r="J68" s="20">
        <v>45292</v>
      </c>
      <c r="K68" s="19">
        <v>59400000</v>
      </c>
      <c r="L68" s="19">
        <v>59400000</v>
      </c>
      <c r="M68" s="5">
        <v>330</v>
      </c>
      <c r="N68" s="5"/>
      <c r="O68" s="5" t="s">
        <v>117</v>
      </c>
      <c r="P68" s="5">
        <v>1697</v>
      </c>
      <c r="Q68" s="5" t="s">
        <v>53</v>
      </c>
      <c r="R68" s="5" t="s">
        <v>1720</v>
      </c>
      <c r="S68" s="5" t="s">
        <v>21</v>
      </c>
      <c r="T68" s="3" t="s">
        <v>762</v>
      </c>
    </row>
    <row r="69" spans="1:20" ht="29.1" customHeight="1" x14ac:dyDescent="0.2">
      <c r="A69" s="4"/>
      <c r="B69" s="5" t="s">
        <v>380</v>
      </c>
      <c r="C69" s="5" t="s">
        <v>766</v>
      </c>
      <c r="D69" s="19" t="s">
        <v>58</v>
      </c>
      <c r="E69" s="5" t="s">
        <v>768</v>
      </c>
      <c r="F69" s="5"/>
      <c r="G69" s="5" t="s">
        <v>1</v>
      </c>
      <c r="H69" s="5" t="s">
        <v>767</v>
      </c>
      <c r="I69" s="20">
        <v>44958</v>
      </c>
      <c r="J69" s="20">
        <v>45291</v>
      </c>
      <c r="K69" s="19">
        <v>59400000</v>
      </c>
      <c r="L69" s="19">
        <v>59400000</v>
      </c>
      <c r="M69" s="5">
        <v>330</v>
      </c>
      <c r="N69" s="5"/>
      <c r="O69" s="5" t="s">
        <v>667</v>
      </c>
      <c r="P69" s="5">
        <v>1698</v>
      </c>
      <c r="Q69" s="5" t="s">
        <v>54</v>
      </c>
      <c r="R69" s="5" t="s">
        <v>1720</v>
      </c>
      <c r="S69" s="5" t="s">
        <v>21</v>
      </c>
      <c r="T69" s="3" t="s">
        <v>765</v>
      </c>
    </row>
    <row r="70" spans="1:20" ht="29.1" customHeight="1" x14ac:dyDescent="0.2">
      <c r="A70" s="4"/>
      <c r="B70" s="5" t="s">
        <v>381</v>
      </c>
      <c r="C70" s="5" t="s">
        <v>770</v>
      </c>
      <c r="D70" s="19" t="s">
        <v>58</v>
      </c>
      <c r="E70" s="5" t="s">
        <v>771</v>
      </c>
      <c r="F70" s="5"/>
      <c r="G70" s="5" t="s">
        <v>1</v>
      </c>
      <c r="H70" s="5" t="s">
        <v>96</v>
      </c>
      <c r="I70" s="20">
        <v>44958</v>
      </c>
      <c r="J70" s="20">
        <v>45351</v>
      </c>
      <c r="K70" s="19">
        <v>59400000</v>
      </c>
      <c r="L70" s="19">
        <v>70200000</v>
      </c>
      <c r="M70" s="5">
        <v>330</v>
      </c>
      <c r="N70" s="5">
        <v>60</v>
      </c>
      <c r="O70" s="5" t="s">
        <v>141</v>
      </c>
      <c r="P70" s="5">
        <v>1697</v>
      </c>
      <c r="Q70" s="5" t="s">
        <v>53</v>
      </c>
      <c r="R70" s="5" t="s">
        <v>1720</v>
      </c>
      <c r="S70" s="5" t="s">
        <v>21</v>
      </c>
      <c r="T70" s="3" t="s">
        <v>769</v>
      </c>
    </row>
    <row r="71" spans="1:20" ht="29.1" customHeight="1" x14ac:dyDescent="0.2">
      <c r="A71" s="4"/>
      <c r="B71" s="5" t="s">
        <v>382</v>
      </c>
      <c r="C71" s="5" t="s">
        <v>178</v>
      </c>
      <c r="D71" s="19" t="s">
        <v>64</v>
      </c>
      <c r="E71" s="5" t="s">
        <v>135</v>
      </c>
      <c r="F71" s="5"/>
      <c r="G71" s="5" t="s">
        <v>1</v>
      </c>
      <c r="H71" s="5" t="s">
        <v>690</v>
      </c>
      <c r="I71" s="20">
        <v>44958</v>
      </c>
      <c r="J71" s="20">
        <v>45331</v>
      </c>
      <c r="K71" s="19">
        <v>22500000</v>
      </c>
      <c r="L71" s="19">
        <v>30000000</v>
      </c>
      <c r="M71" s="5">
        <v>270</v>
      </c>
      <c r="N71" s="5">
        <v>90</v>
      </c>
      <c r="O71" s="5" t="s">
        <v>238</v>
      </c>
      <c r="P71" s="5">
        <v>1680</v>
      </c>
      <c r="Q71" s="5" t="s">
        <v>47</v>
      </c>
      <c r="R71" s="5" t="s">
        <v>1720</v>
      </c>
      <c r="S71" s="5" t="s">
        <v>23</v>
      </c>
      <c r="T71" s="3" t="s">
        <v>772</v>
      </c>
    </row>
    <row r="72" spans="1:20" ht="29.1" customHeight="1" x14ac:dyDescent="0.2">
      <c r="A72" s="4"/>
      <c r="B72" s="5" t="s">
        <v>383</v>
      </c>
      <c r="C72" s="5" t="s">
        <v>774</v>
      </c>
      <c r="D72" s="19" t="s">
        <v>64</v>
      </c>
      <c r="E72" s="5" t="s">
        <v>135</v>
      </c>
      <c r="F72" s="5"/>
      <c r="G72" s="5" t="s">
        <v>1</v>
      </c>
      <c r="H72" s="5" t="s">
        <v>690</v>
      </c>
      <c r="I72" s="20">
        <v>44958</v>
      </c>
      <c r="J72" s="20">
        <v>45322</v>
      </c>
      <c r="K72" s="19">
        <v>22500000</v>
      </c>
      <c r="L72" s="19">
        <v>30000000</v>
      </c>
      <c r="M72" s="5">
        <v>270</v>
      </c>
      <c r="N72" s="5">
        <v>90</v>
      </c>
      <c r="O72" s="5" t="s">
        <v>238</v>
      </c>
      <c r="P72" s="5">
        <v>1680</v>
      </c>
      <c r="Q72" s="5" t="s">
        <v>47</v>
      </c>
      <c r="R72" s="5" t="s">
        <v>1720</v>
      </c>
      <c r="S72" s="5" t="s">
        <v>23</v>
      </c>
      <c r="T72" s="3" t="s">
        <v>773</v>
      </c>
    </row>
    <row r="73" spans="1:20" ht="29.1" customHeight="1" x14ac:dyDescent="0.2">
      <c r="A73" s="4"/>
      <c r="B73" s="5" t="s">
        <v>384</v>
      </c>
      <c r="C73" s="5" t="s">
        <v>776</v>
      </c>
      <c r="D73" s="19" t="s">
        <v>64</v>
      </c>
      <c r="E73" s="5" t="s">
        <v>135</v>
      </c>
      <c r="F73" s="5"/>
      <c r="G73" s="5" t="s">
        <v>1</v>
      </c>
      <c r="H73" s="5" t="s">
        <v>690</v>
      </c>
      <c r="I73" s="20">
        <v>44958</v>
      </c>
      <c r="J73" s="20">
        <v>45322</v>
      </c>
      <c r="K73" s="19">
        <v>22500000</v>
      </c>
      <c r="L73" s="19">
        <v>30000000</v>
      </c>
      <c r="M73" s="5">
        <v>270</v>
      </c>
      <c r="N73" s="5">
        <v>90</v>
      </c>
      <c r="O73" s="5" t="s">
        <v>238</v>
      </c>
      <c r="P73" s="5">
        <v>1680</v>
      </c>
      <c r="Q73" s="5" t="s">
        <v>47</v>
      </c>
      <c r="R73" s="5" t="s">
        <v>1720</v>
      </c>
      <c r="S73" s="5" t="s">
        <v>23</v>
      </c>
      <c r="T73" s="3" t="s">
        <v>775</v>
      </c>
    </row>
    <row r="74" spans="1:20" ht="29.1" customHeight="1" x14ac:dyDescent="0.2">
      <c r="A74" s="4"/>
      <c r="B74" s="5" t="s">
        <v>385</v>
      </c>
      <c r="C74" s="5" t="s">
        <v>176</v>
      </c>
      <c r="D74" s="19" t="s">
        <v>64</v>
      </c>
      <c r="E74" s="5" t="s">
        <v>135</v>
      </c>
      <c r="F74" s="5"/>
      <c r="G74" s="5" t="s">
        <v>1</v>
      </c>
      <c r="H74" s="5" t="s">
        <v>690</v>
      </c>
      <c r="I74" s="20">
        <v>44958</v>
      </c>
      <c r="J74" s="20">
        <v>45322</v>
      </c>
      <c r="K74" s="19">
        <v>22500000</v>
      </c>
      <c r="L74" s="19">
        <v>30000000</v>
      </c>
      <c r="M74" s="5">
        <v>270</v>
      </c>
      <c r="N74" s="5">
        <v>90</v>
      </c>
      <c r="O74" s="5" t="s">
        <v>238</v>
      </c>
      <c r="P74" s="5">
        <v>1680</v>
      </c>
      <c r="Q74" s="5" t="s">
        <v>47</v>
      </c>
      <c r="R74" s="5" t="s">
        <v>1720</v>
      </c>
      <c r="S74" s="5" t="s">
        <v>23</v>
      </c>
      <c r="T74" s="3" t="s">
        <v>777</v>
      </c>
    </row>
    <row r="75" spans="1:20" ht="29.1" customHeight="1" x14ac:dyDescent="0.2">
      <c r="A75" s="4"/>
      <c r="B75" s="5" t="s">
        <v>386</v>
      </c>
      <c r="C75" s="5" t="s">
        <v>177</v>
      </c>
      <c r="D75" s="19" t="s">
        <v>64</v>
      </c>
      <c r="E75" s="5" t="s">
        <v>779</v>
      </c>
      <c r="F75" s="5"/>
      <c r="G75" s="5" t="s">
        <v>1</v>
      </c>
      <c r="H75" s="5" t="s">
        <v>690</v>
      </c>
      <c r="I75" s="20">
        <v>44958</v>
      </c>
      <c r="J75" s="20">
        <v>45322</v>
      </c>
      <c r="K75" s="19">
        <v>22500000</v>
      </c>
      <c r="L75" s="19">
        <v>30000000</v>
      </c>
      <c r="M75" s="5">
        <v>270</v>
      </c>
      <c r="N75" s="5">
        <v>90</v>
      </c>
      <c r="O75" s="5" t="s">
        <v>238</v>
      </c>
      <c r="P75" s="5">
        <v>1680</v>
      </c>
      <c r="Q75" s="5" t="s">
        <v>47</v>
      </c>
      <c r="R75" s="5" t="s">
        <v>1720</v>
      </c>
      <c r="S75" s="5" t="s">
        <v>23</v>
      </c>
      <c r="T75" s="3" t="s">
        <v>778</v>
      </c>
    </row>
    <row r="76" spans="1:20" ht="29.1" customHeight="1" x14ac:dyDescent="0.2">
      <c r="A76" s="4"/>
      <c r="B76" s="5" t="s">
        <v>387</v>
      </c>
      <c r="C76" s="5" t="s">
        <v>194</v>
      </c>
      <c r="D76" s="19" t="s">
        <v>64</v>
      </c>
      <c r="E76" s="31" t="s">
        <v>135</v>
      </c>
      <c r="F76" s="31"/>
      <c r="G76" s="5" t="s">
        <v>1</v>
      </c>
      <c r="H76" s="5" t="s">
        <v>781</v>
      </c>
      <c r="I76" s="20">
        <v>44958</v>
      </c>
      <c r="J76" s="20">
        <v>45291</v>
      </c>
      <c r="K76" s="19">
        <v>29700000</v>
      </c>
      <c r="L76" s="19">
        <v>29700000</v>
      </c>
      <c r="M76" s="5">
        <v>330</v>
      </c>
      <c r="N76" s="5"/>
      <c r="O76" s="5" t="s">
        <v>4</v>
      </c>
      <c r="P76" s="5">
        <v>1697</v>
      </c>
      <c r="Q76" s="5" t="s">
        <v>53</v>
      </c>
      <c r="R76" s="5" t="s">
        <v>1720</v>
      </c>
      <c r="S76" s="5" t="s">
        <v>23</v>
      </c>
      <c r="T76" s="3" t="s">
        <v>780</v>
      </c>
    </row>
    <row r="77" spans="1:20" ht="29.1" customHeight="1" x14ac:dyDescent="0.2">
      <c r="A77" s="4"/>
      <c r="B77" s="5" t="s">
        <v>388</v>
      </c>
      <c r="C77" s="5" t="s">
        <v>783</v>
      </c>
      <c r="D77" s="19" t="s">
        <v>64</v>
      </c>
      <c r="E77" s="31" t="s">
        <v>135</v>
      </c>
      <c r="F77" s="31"/>
      <c r="G77" s="5" t="s">
        <v>1</v>
      </c>
      <c r="H77" s="5" t="s">
        <v>784</v>
      </c>
      <c r="I77" s="20">
        <v>44964</v>
      </c>
      <c r="J77" s="20">
        <v>45357</v>
      </c>
      <c r="K77" s="19">
        <v>29700000</v>
      </c>
      <c r="L77" s="19">
        <v>35100000</v>
      </c>
      <c r="M77" s="5">
        <v>330</v>
      </c>
      <c r="N77" s="5">
        <v>60</v>
      </c>
      <c r="O77" s="5" t="s">
        <v>4</v>
      </c>
      <c r="P77" s="5">
        <v>1697</v>
      </c>
      <c r="Q77" s="5" t="s">
        <v>53</v>
      </c>
      <c r="R77" s="5" t="s">
        <v>1720</v>
      </c>
      <c r="S77" s="5" t="s">
        <v>23</v>
      </c>
      <c r="T77" s="3" t="s">
        <v>782</v>
      </c>
    </row>
    <row r="78" spans="1:20" ht="29.1" customHeight="1" x14ac:dyDescent="0.2">
      <c r="A78" s="4"/>
      <c r="B78" s="5" t="s">
        <v>389</v>
      </c>
      <c r="C78" s="17" t="s">
        <v>786</v>
      </c>
      <c r="D78" s="19" t="s">
        <v>58</v>
      </c>
      <c r="E78" s="31" t="s">
        <v>62</v>
      </c>
      <c r="F78" s="31"/>
      <c r="G78" s="5" t="s">
        <v>1</v>
      </c>
      <c r="H78" s="5" t="s">
        <v>643</v>
      </c>
      <c r="I78" s="20">
        <v>44966</v>
      </c>
      <c r="J78" s="20">
        <v>45443</v>
      </c>
      <c r="K78" s="19">
        <v>64900000</v>
      </c>
      <c r="L78" s="19">
        <v>92826667</v>
      </c>
      <c r="M78" s="5">
        <v>330</v>
      </c>
      <c r="N78" s="5">
        <v>143</v>
      </c>
      <c r="O78" s="5" t="s">
        <v>61</v>
      </c>
      <c r="P78" s="5">
        <v>1697</v>
      </c>
      <c r="Q78" s="5" t="s">
        <v>53</v>
      </c>
      <c r="R78" s="5" t="s">
        <v>1720</v>
      </c>
      <c r="S78" s="5" t="s">
        <v>21</v>
      </c>
      <c r="T78" s="6" t="s">
        <v>785</v>
      </c>
    </row>
    <row r="79" spans="1:20" ht="29.1" customHeight="1" x14ac:dyDescent="0.2">
      <c r="A79" s="4"/>
      <c r="B79" s="5" t="s">
        <v>390</v>
      </c>
      <c r="C79" s="5" t="s">
        <v>788</v>
      </c>
      <c r="D79" s="19" t="s">
        <v>58</v>
      </c>
      <c r="E79" s="31" t="s">
        <v>84</v>
      </c>
      <c r="F79" s="31"/>
      <c r="G79" s="5" t="s">
        <v>1</v>
      </c>
      <c r="H79" s="5" t="s">
        <v>789</v>
      </c>
      <c r="I79" s="20">
        <v>44960</v>
      </c>
      <c r="J79" s="20">
        <v>45351</v>
      </c>
      <c r="K79" s="19">
        <v>50600000</v>
      </c>
      <c r="L79" s="19">
        <v>59493333</v>
      </c>
      <c r="M79" s="5">
        <v>330</v>
      </c>
      <c r="N79" s="5">
        <v>57</v>
      </c>
      <c r="O79" s="5" t="s">
        <v>60</v>
      </c>
      <c r="P79" s="5">
        <v>1697</v>
      </c>
      <c r="Q79" s="5" t="s">
        <v>53</v>
      </c>
      <c r="R79" s="5" t="s">
        <v>1720</v>
      </c>
      <c r="S79" s="5" t="s">
        <v>21</v>
      </c>
      <c r="T79" s="6" t="s">
        <v>787</v>
      </c>
    </row>
    <row r="80" spans="1:20" ht="29.1" customHeight="1" x14ac:dyDescent="0.2">
      <c r="A80" s="4" t="s">
        <v>260</v>
      </c>
      <c r="B80" s="5" t="s">
        <v>391</v>
      </c>
      <c r="C80" s="5" t="s">
        <v>150</v>
      </c>
      <c r="D80" s="19" t="s">
        <v>64</v>
      </c>
      <c r="E80" s="5" t="s">
        <v>135</v>
      </c>
      <c r="F80" s="5"/>
      <c r="G80" s="5" t="s">
        <v>1</v>
      </c>
      <c r="H80" s="5" t="s">
        <v>63</v>
      </c>
      <c r="I80" s="20">
        <v>44963</v>
      </c>
      <c r="J80" s="20">
        <v>45351</v>
      </c>
      <c r="K80" s="19">
        <v>19800000</v>
      </c>
      <c r="L80" s="19">
        <v>23100000</v>
      </c>
      <c r="M80" s="5">
        <v>330</v>
      </c>
      <c r="N80" s="5">
        <v>54</v>
      </c>
      <c r="O80" s="5" t="s">
        <v>791</v>
      </c>
      <c r="P80" s="5">
        <v>1665</v>
      </c>
      <c r="Q80" s="5" t="s">
        <v>35</v>
      </c>
      <c r="R80" s="5" t="s">
        <v>1720</v>
      </c>
      <c r="S80" s="5" t="s">
        <v>23</v>
      </c>
      <c r="T80" s="3" t="s">
        <v>790</v>
      </c>
    </row>
    <row r="81" spans="1:20" ht="29.1" customHeight="1" x14ac:dyDescent="0.2">
      <c r="A81" s="4"/>
      <c r="B81" s="5" t="s">
        <v>392</v>
      </c>
      <c r="C81" s="17" t="s">
        <v>793</v>
      </c>
      <c r="D81" s="19" t="s">
        <v>64</v>
      </c>
      <c r="E81" s="5" t="s">
        <v>135</v>
      </c>
      <c r="F81" s="5"/>
      <c r="G81" s="5" t="s">
        <v>1</v>
      </c>
      <c r="H81" s="5" t="s">
        <v>269</v>
      </c>
      <c r="I81" s="20">
        <v>44964</v>
      </c>
      <c r="J81" s="20">
        <v>45297</v>
      </c>
      <c r="K81" s="19">
        <v>29700000</v>
      </c>
      <c r="L81" s="19">
        <v>29700000</v>
      </c>
      <c r="M81" s="5">
        <v>330</v>
      </c>
      <c r="N81" s="5"/>
      <c r="O81" s="5" t="s">
        <v>650</v>
      </c>
      <c r="P81" s="5">
        <v>1697</v>
      </c>
      <c r="Q81" s="5" t="s">
        <v>53</v>
      </c>
      <c r="R81" s="5" t="s">
        <v>1720</v>
      </c>
      <c r="S81" s="5" t="s">
        <v>23</v>
      </c>
      <c r="T81" s="3" t="s">
        <v>792</v>
      </c>
    </row>
    <row r="82" spans="1:20" ht="29.1" customHeight="1" x14ac:dyDescent="0.2">
      <c r="A82" s="4"/>
      <c r="B82" s="5" t="s">
        <v>393</v>
      </c>
      <c r="C82" s="5" t="s">
        <v>795</v>
      </c>
      <c r="D82" s="19" t="s">
        <v>58</v>
      </c>
      <c r="E82" s="5" t="s">
        <v>797</v>
      </c>
      <c r="F82" s="5"/>
      <c r="G82" s="5" t="s">
        <v>1</v>
      </c>
      <c r="H82" s="5" t="s">
        <v>147</v>
      </c>
      <c r="I82" s="20">
        <v>44958</v>
      </c>
      <c r="J82" s="20">
        <v>45291</v>
      </c>
      <c r="K82" s="19">
        <v>67100000</v>
      </c>
      <c r="L82" s="19">
        <v>67100000</v>
      </c>
      <c r="M82" s="5">
        <v>330</v>
      </c>
      <c r="N82" s="5"/>
      <c r="O82" s="5" t="s">
        <v>175</v>
      </c>
      <c r="P82" s="5">
        <v>1697</v>
      </c>
      <c r="Q82" s="5" t="s">
        <v>53</v>
      </c>
      <c r="R82" s="5" t="s">
        <v>1720</v>
      </c>
      <c r="S82" s="5" t="s">
        <v>21</v>
      </c>
      <c r="T82" s="3" t="s">
        <v>794</v>
      </c>
    </row>
    <row r="83" spans="1:20" ht="29.1" customHeight="1" x14ac:dyDescent="0.2">
      <c r="A83" s="4"/>
      <c r="B83" s="5" t="s">
        <v>394</v>
      </c>
      <c r="C83" s="5" t="s">
        <v>180</v>
      </c>
      <c r="D83" s="19" t="s">
        <v>64</v>
      </c>
      <c r="E83" s="5" t="s">
        <v>799</v>
      </c>
      <c r="F83" s="5"/>
      <c r="G83" s="5" t="s">
        <v>1</v>
      </c>
      <c r="H83" s="5" t="s">
        <v>694</v>
      </c>
      <c r="I83" s="20">
        <v>44958</v>
      </c>
      <c r="J83" s="20">
        <v>45322</v>
      </c>
      <c r="K83" s="19">
        <v>22500000</v>
      </c>
      <c r="L83" s="19">
        <v>30000000</v>
      </c>
      <c r="M83" s="5">
        <v>270</v>
      </c>
      <c r="N83" s="5">
        <v>90</v>
      </c>
      <c r="O83" s="5" t="s">
        <v>238</v>
      </c>
      <c r="P83" s="5">
        <v>1680</v>
      </c>
      <c r="Q83" s="5" t="s">
        <v>47</v>
      </c>
      <c r="R83" s="5" t="s">
        <v>1720</v>
      </c>
      <c r="S83" s="5" t="s">
        <v>23</v>
      </c>
      <c r="T83" s="3" t="s">
        <v>798</v>
      </c>
    </row>
    <row r="84" spans="1:20" ht="29.1" customHeight="1" x14ac:dyDescent="0.2">
      <c r="A84" s="4"/>
      <c r="B84" s="5" t="s">
        <v>395</v>
      </c>
      <c r="C84" s="5" t="s">
        <v>801</v>
      </c>
      <c r="D84" s="19" t="s">
        <v>58</v>
      </c>
      <c r="E84" s="5" t="s">
        <v>88</v>
      </c>
      <c r="F84" s="5"/>
      <c r="G84" s="5" t="s">
        <v>1</v>
      </c>
      <c r="H84" s="5" t="s">
        <v>126</v>
      </c>
      <c r="I84" s="20">
        <v>44958</v>
      </c>
      <c r="J84" s="20">
        <v>45443</v>
      </c>
      <c r="K84" s="19">
        <v>59400000</v>
      </c>
      <c r="L84" s="19">
        <v>86400000</v>
      </c>
      <c r="M84" s="5">
        <v>330</v>
      </c>
      <c r="N84" s="5">
        <v>150</v>
      </c>
      <c r="O84" s="5" t="s">
        <v>667</v>
      </c>
      <c r="P84" s="5">
        <v>1698</v>
      </c>
      <c r="Q84" s="5" t="s">
        <v>54</v>
      </c>
      <c r="R84" s="5" t="s">
        <v>1720</v>
      </c>
      <c r="S84" s="5" t="s">
        <v>21</v>
      </c>
      <c r="T84" s="3" t="s">
        <v>800</v>
      </c>
    </row>
    <row r="85" spans="1:20" ht="29.1" customHeight="1" x14ac:dyDescent="0.2">
      <c r="A85" s="4"/>
      <c r="B85" s="5" t="s">
        <v>396</v>
      </c>
      <c r="C85" s="5" t="s">
        <v>227</v>
      </c>
      <c r="D85" s="19" t="s">
        <v>58</v>
      </c>
      <c r="E85" s="5" t="s">
        <v>205</v>
      </c>
      <c r="F85" s="5" t="s">
        <v>1725</v>
      </c>
      <c r="G85" s="5" t="s">
        <v>1</v>
      </c>
      <c r="H85" s="5" t="s">
        <v>803</v>
      </c>
      <c r="I85" s="20">
        <v>44958</v>
      </c>
      <c r="J85" s="20">
        <v>45443</v>
      </c>
      <c r="K85" s="19">
        <v>59400000</v>
      </c>
      <c r="L85" s="19">
        <v>86400000</v>
      </c>
      <c r="M85" s="5">
        <v>330</v>
      </c>
      <c r="N85" s="5">
        <v>150</v>
      </c>
      <c r="O85" s="5" t="s">
        <v>680</v>
      </c>
      <c r="P85" s="5">
        <v>1636</v>
      </c>
      <c r="Q85" s="5" t="s">
        <v>6</v>
      </c>
      <c r="R85" s="5" t="s">
        <v>1720</v>
      </c>
      <c r="S85" s="5" t="s">
        <v>21</v>
      </c>
      <c r="T85" s="3" t="s">
        <v>802</v>
      </c>
    </row>
    <row r="86" spans="1:20" ht="29.1" customHeight="1" x14ac:dyDescent="0.2">
      <c r="A86" s="4"/>
      <c r="B86" s="5" t="s">
        <v>397</v>
      </c>
      <c r="C86" s="5" t="s">
        <v>805</v>
      </c>
      <c r="D86" s="19" t="s">
        <v>58</v>
      </c>
      <c r="E86" s="5" t="s">
        <v>234</v>
      </c>
      <c r="F86" s="5"/>
      <c r="G86" s="5" t="s">
        <v>1</v>
      </c>
      <c r="H86" s="5" t="s">
        <v>806</v>
      </c>
      <c r="I86" s="20">
        <v>44958</v>
      </c>
      <c r="J86" s="20">
        <v>45444</v>
      </c>
      <c r="K86" s="19">
        <v>64900000</v>
      </c>
      <c r="L86" s="19">
        <v>94400000</v>
      </c>
      <c r="M86" s="5">
        <v>330</v>
      </c>
      <c r="N86" s="5">
        <v>150</v>
      </c>
      <c r="O86" s="5" t="s">
        <v>89</v>
      </c>
      <c r="P86" s="5">
        <v>1698</v>
      </c>
      <c r="Q86" s="5" t="s">
        <v>54</v>
      </c>
      <c r="R86" s="5" t="s">
        <v>1720</v>
      </c>
      <c r="S86" s="5" t="s">
        <v>21</v>
      </c>
      <c r="T86" s="3" t="s">
        <v>804</v>
      </c>
    </row>
    <row r="87" spans="1:20" ht="29.1" customHeight="1" x14ac:dyDescent="0.2">
      <c r="A87" s="4"/>
      <c r="B87" s="5" t="s">
        <v>398</v>
      </c>
      <c r="C87" s="5" t="s">
        <v>808</v>
      </c>
      <c r="D87" s="19" t="s">
        <v>64</v>
      </c>
      <c r="E87" s="5" t="s">
        <v>135</v>
      </c>
      <c r="F87" s="5"/>
      <c r="G87" s="5" t="s">
        <v>1</v>
      </c>
      <c r="H87" s="5" t="s">
        <v>694</v>
      </c>
      <c r="I87" s="20">
        <v>44958</v>
      </c>
      <c r="J87" s="20">
        <v>45322</v>
      </c>
      <c r="K87" s="19">
        <v>22500000</v>
      </c>
      <c r="L87" s="19">
        <v>30000000</v>
      </c>
      <c r="M87" s="5">
        <v>270</v>
      </c>
      <c r="N87" s="5">
        <v>90</v>
      </c>
      <c r="O87" s="5" t="s">
        <v>238</v>
      </c>
      <c r="P87" s="5">
        <v>1680</v>
      </c>
      <c r="Q87" s="5" t="s">
        <v>47</v>
      </c>
      <c r="R87" s="5" t="s">
        <v>1720</v>
      </c>
      <c r="S87" s="5" t="s">
        <v>23</v>
      </c>
      <c r="T87" s="3" t="s">
        <v>807</v>
      </c>
    </row>
    <row r="88" spans="1:20" ht="29.1" customHeight="1" x14ac:dyDescent="0.2">
      <c r="A88" s="4"/>
      <c r="B88" s="5" t="s">
        <v>399</v>
      </c>
      <c r="C88" s="5" t="s">
        <v>810</v>
      </c>
      <c r="D88" s="19" t="s">
        <v>58</v>
      </c>
      <c r="E88" s="5" t="s">
        <v>88</v>
      </c>
      <c r="F88" s="5"/>
      <c r="G88" s="5" t="s">
        <v>1</v>
      </c>
      <c r="H88" s="5" t="s">
        <v>811</v>
      </c>
      <c r="I88" s="20">
        <v>44959</v>
      </c>
      <c r="J88" s="20">
        <v>45292</v>
      </c>
      <c r="K88" s="19">
        <v>59400000</v>
      </c>
      <c r="L88" s="19">
        <v>59400000</v>
      </c>
      <c r="M88" s="5">
        <v>330</v>
      </c>
      <c r="N88" s="5"/>
      <c r="O88" s="5" t="s">
        <v>89</v>
      </c>
      <c r="P88" s="5">
        <v>1698</v>
      </c>
      <c r="Q88" s="5" t="s">
        <v>54</v>
      </c>
      <c r="R88" s="5" t="s">
        <v>1720</v>
      </c>
      <c r="S88" s="5" t="s">
        <v>21</v>
      </c>
      <c r="T88" s="3" t="s">
        <v>809</v>
      </c>
    </row>
    <row r="89" spans="1:20" ht="29.1" customHeight="1" x14ac:dyDescent="0.2">
      <c r="A89" s="4"/>
      <c r="B89" s="5" t="s">
        <v>400</v>
      </c>
      <c r="C89" s="5" t="s">
        <v>813</v>
      </c>
      <c r="D89" s="19" t="s">
        <v>58</v>
      </c>
      <c r="E89" s="5" t="s">
        <v>57</v>
      </c>
      <c r="F89" s="5"/>
      <c r="G89" s="5" t="s">
        <v>1</v>
      </c>
      <c r="H89" s="5" t="s">
        <v>814</v>
      </c>
      <c r="I89" s="20">
        <v>44959</v>
      </c>
      <c r="J89" s="20">
        <v>45323</v>
      </c>
      <c r="K89" s="19">
        <v>59400000</v>
      </c>
      <c r="L89" s="19">
        <v>64800000</v>
      </c>
      <c r="M89" s="5">
        <v>330</v>
      </c>
      <c r="N89" s="5">
        <v>30</v>
      </c>
      <c r="O89" s="5" t="s">
        <v>89</v>
      </c>
      <c r="P89" s="5">
        <v>1698</v>
      </c>
      <c r="Q89" s="5" t="s">
        <v>54</v>
      </c>
      <c r="R89" s="5" t="s">
        <v>1720</v>
      </c>
      <c r="S89" s="5" t="s">
        <v>21</v>
      </c>
      <c r="T89" s="3" t="s">
        <v>812</v>
      </c>
    </row>
    <row r="90" spans="1:20" ht="29.1" customHeight="1" x14ac:dyDescent="0.2">
      <c r="A90" s="4"/>
      <c r="B90" s="5" t="s">
        <v>401</v>
      </c>
      <c r="C90" s="5" t="s">
        <v>816</v>
      </c>
      <c r="D90" s="19" t="s">
        <v>251</v>
      </c>
      <c r="E90" s="5" t="s">
        <v>135</v>
      </c>
      <c r="F90" s="5"/>
      <c r="G90" s="5" t="s">
        <v>1</v>
      </c>
      <c r="H90" s="5" t="s">
        <v>212</v>
      </c>
      <c r="I90" s="20">
        <v>44953</v>
      </c>
      <c r="J90" s="20">
        <v>45443</v>
      </c>
      <c r="K90" s="19">
        <v>44000000</v>
      </c>
      <c r="L90" s="19">
        <v>64533333</v>
      </c>
      <c r="M90" s="5">
        <v>330</v>
      </c>
      <c r="N90" s="5">
        <v>155</v>
      </c>
      <c r="O90" s="5" t="s">
        <v>99</v>
      </c>
      <c r="P90" s="5">
        <v>1697</v>
      </c>
      <c r="Q90" s="5" t="s">
        <v>53</v>
      </c>
      <c r="R90" s="5" t="s">
        <v>1720</v>
      </c>
      <c r="S90" s="5" t="s">
        <v>23</v>
      </c>
      <c r="T90" s="3" t="s">
        <v>815</v>
      </c>
    </row>
    <row r="91" spans="1:20" ht="29.1" customHeight="1" x14ac:dyDescent="0.2">
      <c r="A91" s="4"/>
      <c r="B91" s="5" t="s">
        <v>402</v>
      </c>
      <c r="C91" s="5" t="s">
        <v>818</v>
      </c>
      <c r="D91" s="19" t="s">
        <v>58</v>
      </c>
      <c r="E91" s="5" t="s">
        <v>57</v>
      </c>
      <c r="F91" s="5"/>
      <c r="G91" s="5" t="s">
        <v>1</v>
      </c>
      <c r="H91" s="5" t="s">
        <v>190</v>
      </c>
      <c r="I91" s="20">
        <v>44958</v>
      </c>
      <c r="J91" s="20">
        <v>45291</v>
      </c>
      <c r="K91" s="19">
        <v>59400000</v>
      </c>
      <c r="L91" s="19">
        <v>59400000</v>
      </c>
      <c r="M91" s="5">
        <v>330</v>
      </c>
      <c r="N91" s="5"/>
      <c r="O91" s="5" t="s">
        <v>667</v>
      </c>
      <c r="P91" s="5">
        <v>1698</v>
      </c>
      <c r="Q91" s="5" t="s">
        <v>54</v>
      </c>
      <c r="R91" s="5" t="s">
        <v>1720</v>
      </c>
      <c r="S91" s="5" t="s">
        <v>21</v>
      </c>
      <c r="T91" s="3" t="s">
        <v>817</v>
      </c>
    </row>
    <row r="92" spans="1:20" ht="29.1" customHeight="1" x14ac:dyDescent="0.2">
      <c r="A92" s="4"/>
      <c r="B92" s="5" t="s">
        <v>403</v>
      </c>
      <c r="C92" s="5" t="s">
        <v>820</v>
      </c>
      <c r="D92" s="19" t="s">
        <v>68</v>
      </c>
      <c r="E92" s="5" t="s">
        <v>821</v>
      </c>
      <c r="F92" s="5"/>
      <c r="G92" s="5" t="s">
        <v>1</v>
      </c>
      <c r="H92" s="5" t="s">
        <v>242</v>
      </c>
      <c r="I92" s="20">
        <v>44958</v>
      </c>
      <c r="J92" s="20">
        <v>45443</v>
      </c>
      <c r="K92" s="19">
        <v>44000000</v>
      </c>
      <c r="L92" s="19">
        <v>64000000</v>
      </c>
      <c r="M92" s="5">
        <v>330</v>
      </c>
      <c r="N92" s="5">
        <v>150</v>
      </c>
      <c r="O92" s="5" t="s">
        <v>61</v>
      </c>
      <c r="P92" s="5">
        <v>1697</v>
      </c>
      <c r="Q92" s="5" t="s">
        <v>53</v>
      </c>
      <c r="R92" s="5" t="s">
        <v>1720</v>
      </c>
      <c r="S92" s="5" t="s">
        <v>23</v>
      </c>
      <c r="T92" s="3" t="s">
        <v>819</v>
      </c>
    </row>
    <row r="93" spans="1:20" ht="29.1" customHeight="1" x14ac:dyDescent="0.2">
      <c r="A93" s="4"/>
      <c r="B93" s="5" t="s">
        <v>404</v>
      </c>
      <c r="C93" s="5" t="s">
        <v>823</v>
      </c>
      <c r="D93" s="19" t="s">
        <v>58</v>
      </c>
      <c r="E93" s="5" t="s">
        <v>205</v>
      </c>
      <c r="F93" s="5"/>
      <c r="G93" s="5" t="s">
        <v>1</v>
      </c>
      <c r="H93" s="5" t="s">
        <v>82</v>
      </c>
      <c r="I93" s="20">
        <v>44958</v>
      </c>
      <c r="J93" s="20">
        <v>45443</v>
      </c>
      <c r="K93" s="19">
        <v>59400000</v>
      </c>
      <c r="L93" s="19">
        <v>84420000</v>
      </c>
      <c r="M93" s="5">
        <v>330</v>
      </c>
      <c r="N93" s="5">
        <v>140</v>
      </c>
      <c r="O93" s="5" t="s">
        <v>680</v>
      </c>
      <c r="P93" s="5">
        <v>1636</v>
      </c>
      <c r="Q93" s="5" t="s">
        <v>6</v>
      </c>
      <c r="R93" s="5" t="s">
        <v>1720</v>
      </c>
      <c r="S93" s="5" t="s">
        <v>21</v>
      </c>
      <c r="T93" s="6" t="s">
        <v>822</v>
      </c>
    </row>
    <row r="94" spans="1:20" ht="29.1" customHeight="1" x14ac:dyDescent="0.2">
      <c r="A94" s="4"/>
      <c r="B94" s="5" t="s">
        <v>405</v>
      </c>
      <c r="C94" s="5" t="s">
        <v>825</v>
      </c>
      <c r="D94" s="19" t="s">
        <v>58</v>
      </c>
      <c r="E94" s="5" t="s">
        <v>205</v>
      </c>
      <c r="F94" s="5"/>
      <c r="G94" s="5" t="s">
        <v>1</v>
      </c>
      <c r="H94" s="5" t="s">
        <v>82</v>
      </c>
      <c r="I94" s="20">
        <v>44958</v>
      </c>
      <c r="J94" s="20">
        <v>45443</v>
      </c>
      <c r="K94" s="19">
        <v>59400000</v>
      </c>
      <c r="L94" s="19">
        <v>86400000</v>
      </c>
      <c r="M94" s="5">
        <v>330</v>
      </c>
      <c r="N94" s="5">
        <v>150</v>
      </c>
      <c r="O94" s="5" t="s">
        <v>680</v>
      </c>
      <c r="P94" s="5">
        <v>1636</v>
      </c>
      <c r="Q94" s="5" t="s">
        <v>6</v>
      </c>
      <c r="R94" s="5" t="s">
        <v>1720</v>
      </c>
      <c r="S94" s="5" t="s">
        <v>21</v>
      </c>
      <c r="T94" s="6" t="s">
        <v>824</v>
      </c>
    </row>
    <row r="95" spans="1:20" ht="29.1" customHeight="1" x14ac:dyDescent="0.2">
      <c r="A95" s="4"/>
      <c r="B95" s="5" t="s">
        <v>406</v>
      </c>
      <c r="C95" s="5" t="s">
        <v>827</v>
      </c>
      <c r="D95" s="19" t="s">
        <v>58</v>
      </c>
      <c r="E95" s="5" t="s">
        <v>206</v>
      </c>
      <c r="F95" s="5"/>
      <c r="G95" s="5" t="s">
        <v>1</v>
      </c>
      <c r="H95" s="5" t="s">
        <v>83</v>
      </c>
      <c r="I95" s="20">
        <v>44958</v>
      </c>
      <c r="J95" s="20">
        <v>45443</v>
      </c>
      <c r="K95" s="19">
        <v>59400000</v>
      </c>
      <c r="L95" s="19">
        <v>86400000</v>
      </c>
      <c r="M95" s="5">
        <v>330</v>
      </c>
      <c r="N95" s="5">
        <v>150</v>
      </c>
      <c r="O95" s="5" t="s">
        <v>680</v>
      </c>
      <c r="P95" s="5">
        <v>1636</v>
      </c>
      <c r="Q95" s="5" t="s">
        <v>6</v>
      </c>
      <c r="R95" s="5" t="s">
        <v>1720</v>
      </c>
      <c r="S95" s="5" t="s">
        <v>21</v>
      </c>
      <c r="T95" s="6" t="s">
        <v>826</v>
      </c>
    </row>
    <row r="96" spans="1:20" ht="29.1" customHeight="1" x14ac:dyDescent="0.2">
      <c r="A96" s="4"/>
      <c r="B96" s="5" t="s">
        <v>407</v>
      </c>
      <c r="C96" s="5" t="s">
        <v>829</v>
      </c>
      <c r="D96" s="19" t="s">
        <v>68</v>
      </c>
      <c r="E96" s="5" t="s">
        <v>230</v>
      </c>
      <c r="F96" s="5"/>
      <c r="G96" s="5" t="s">
        <v>1</v>
      </c>
      <c r="H96" s="5" t="s">
        <v>830</v>
      </c>
      <c r="I96" s="20">
        <v>44959</v>
      </c>
      <c r="J96" s="20">
        <v>45443</v>
      </c>
      <c r="K96" s="19">
        <v>44000000</v>
      </c>
      <c r="L96" s="19">
        <v>63866667</v>
      </c>
      <c r="M96" s="5">
        <v>330</v>
      </c>
      <c r="N96" s="5">
        <v>150</v>
      </c>
      <c r="O96" s="5" t="s">
        <v>141</v>
      </c>
      <c r="P96" s="5">
        <v>1697</v>
      </c>
      <c r="Q96" s="5" t="s">
        <v>53</v>
      </c>
      <c r="R96" s="5" t="s">
        <v>1720</v>
      </c>
      <c r="S96" s="5" t="s">
        <v>23</v>
      </c>
      <c r="T96" s="6" t="s">
        <v>828</v>
      </c>
    </row>
    <row r="97" spans="1:20" ht="29.1" customHeight="1" x14ac:dyDescent="0.2">
      <c r="A97" s="4"/>
      <c r="B97" s="5" t="s">
        <v>408</v>
      </c>
      <c r="C97" s="5" t="s">
        <v>832</v>
      </c>
      <c r="D97" s="19" t="s">
        <v>64</v>
      </c>
      <c r="E97" s="5" t="s">
        <v>833</v>
      </c>
      <c r="F97" s="5"/>
      <c r="G97" s="5" t="s">
        <v>1</v>
      </c>
      <c r="H97" s="5" t="s">
        <v>77</v>
      </c>
      <c r="I97" s="20">
        <v>44965</v>
      </c>
      <c r="J97" s="20">
        <v>45298</v>
      </c>
      <c r="K97" s="19">
        <v>19800000</v>
      </c>
      <c r="L97" s="19">
        <v>19800000</v>
      </c>
      <c r="M97" s="5">
        <v>330</v>
      </c>
      <c r="N97" s="5"/>
      <c r="O97" s="5" t="s">
        <v>791</v>
      </c>
      <c r="P97" s="5">
        <v>1665</v>
      </c>
      <c r="Q97" s="5" t="s">
        <v>35</v>
      </c>
      <c r="R97" s="5" t="s">
        <v>1720</v>
      </c>
      <c r="S97" s="5" t="s">
        <v>23</v>
      </c>
      <c r="T97" s="6" t="s">
        <v>831</v>
      </c>
    </row>
    <row r="98" spans="1:20" ht="29.1" customHeight="1" x14ac:dyDescent="0.2">
      <c r="A98" s="4"/>
      <c r="B98" s="5" t="s">
        <v>409</v>
      </c>
      <c r="C98" s="5" t="s">
        <v>835</v>
      </c>
      <c r="D98" s="19" t="s">
        <v>58</v>
      </c>
      <c r="E98" s="5" t="s">
        <v>57</v>
      </c>
      <c r="F98" s="5"/>
      <c r="G98" s="5" t="s">
        <v>1</v>
      </c>
      <c r="H98" s="5" t="s">
        <v>189</v>
      </c>
      <c r="I98" s="20">
        <v>44958</v>
      </c>
      <c r="J98" s="20">
        <v>45291</v>
      </c>
      <c r="K98" s="19">
        <v>59400000</v>
      </c>
      <c r="L98" s="19">
        <v>59400000</v>
      </c>
      <c r="M98" s="5">
        <v>330</v>
      </c>
      <c r="N98" s="5"/>
      <c r="O98" s="5" t="s">
        <v>667</v>
      </c>
      <c r="P98" s="5">
        <v>1698</v>
      </c>
      <c r="Q98" s="5" t="s">
        <v>54</v>
      </c>
      <c r="R98" s="5" t="s">
        <v>1720</v>
      </c>
      <c r="S98" s="5" t="s">
        <v>21</v>
      </c>
      <c r="T98" s="3" t="s">
        <v>834</v>
      </c>
    </row>
    <row r="99" spans="1:20" ht="29.1" customHeight="1" x14ac:dyDescent="0.2">
      <c r="A99" s="4"/>
      <c r="B99" s="5" t="s">
        <v>410</v>
      </c>
      <c r="C99" s="5" t="s">
        <v>837</v>
      </c>
      <c r="D99" s="19" t="s">
        <v>64</v>
      </c>
      <c r="E99" s="5" t="s">
        <v>135</v>
      </c>
      <c r="F99" s="5"/>
      <c r="G99" s="5" t="s">
        <v>1</v>
      </c>
      <c r="H99" s="5" t="s">
        <v>838</v>
      </c>
      <c r="I99" s="20">
        <v>44960</v>
      </c>
      <c r="J99" s="20">
        <v>45443</v>
      </c>
      <c r="K99" s="19">
        <v>19800000</v>
      </c>
      <c r="L99" s="19">
        <v>28680000</v>
      </c>
      <c r="M99" s="5">
        <v>330</v>
      </c>
      <c r="N99" s="5">
        <v>149</v>
      </c>
      <c r="O99" s="5" t="s">
        <v>791</v>
      </c>
      <c r="P99" s="5">
        <v>1665</v>
      </c>
      <c r="Q99" s="5" t="s">
        <v>35</v>
      </c>
      <c r="R99" s="5" t="s">
        <v>1720</v>
      </c>
      <c r="S99" s="5" t="s">
        <v>23</v>
      </c>
      <c r="T99" s="3" t="s">
        <v>836</v>
      </c>
    </row>
    <row r="100" spans="1:20" ht="29.1" customHeight="1" x14ac:dyDescent="0.2">
      <c r="A100" s="4"/>
      <c r="B100" s="5" t="s">
        <v>411</v>
      </c>
      <c r="C100" s="5" t="s">
        <v>840</v>
      </c>
      <c r="D100" s="19" t="s">
        <v>64</v>
      </c>
      <c r="E100" s="5" t="s">
        <v>841</v>
      </c>
      <c r="F100" s="5"/>
      <c r="G100" s="5" t="s">
        <v>1</v>
      </c>
      <c r="H100" s="5" t="s">
        <v>63</v>
      </c>
      <c r="I100" s="20">
        <v>44960</v>
      </c>
      <c r="J100" s="20">
        <v>45443</v>
      </c>
      <c r="K100" s="19">
        <v>19800000</v>
      </c>
      <c r="L100" s="19">
        <v>28680000</v>
      </c>
      <c r="M100" s="5">
        <v>330</v>
      </c>
      <c r="N100" s="5">
        <v>149</v>
      </c>
      <c r="O100" s="5" t="s">
        <v>791</v>
      </c>
      <c r="P100" s="5">
        <v>1665</v>
      </c>
      <c r="Q100" s="5" t="s">
        <v>35</v>
      </c>
      <c r="R100" s="5" t="s">
        <v>1720</v>
      </c>
      <c r="S100" s="5" t="s">
        <v>23</v>
      </c>
      <c r="T100" s="3" t="s">
        <v>839</v>
      </c>
    </row>
    <row r="101" spans="1:20" ht="29.1" customHeight="1" x14ac:dyDescent="0.2">
      <c r="A101" s="4"/>
      <c r="B101" s="5" t="s">
        <v>412</v>
      </c>
      <c r="C101" s="5" t="s">
        <v>254</v>
      </c>
      <c r="D101" s="19" t="s">
        <v>64</v>
      </c>
      <c r="E101" s="5" t="s">
        <v>843</v>
      </c>
      <c r="F101" s="5"/>
      <c r="G101" s="5" t="s">
        <v>1</v>
      </c>
      <c r="H101" s="5" t="s">
        <v>690</v>
      </c>
      <c r="I101" s="20">
        <v>44960</v>
      </c>
      <c r="J101" s="20">
        <v>45321</v>
      </c>
      <c r="K101" s="19">
        <v>22500000</v>
      </c>
      <c r="L101" s="19">
        <v>29833333</v>
      </c>
      <c r="M101" s="5">
        <v>270</v>
      </c>
      <c r="N101" s="5">
        <v>88</v>
      </c>
      <c r="O101" s="5" t="s">
        <v>238</v>
      </c>
      <c r="P101" s="5">
        <v>1680</v>
      </c>
      <c r="Q101" s="5" t="s">
        <v>47</v>
      </c>
      <c r="R101" s="5" t="s">
        <v>1720</v>
      </c>
      <c r="S101" s="5" t="s">
        <v>23</v>
      </c>
      <c r="T101" s="3" t="s">
        <v>842</v>
      </c>
    </row>
    <row r="102" spans="1:20" ht="29.1" customHeight="1" x14ac:dyDescent="0.2">
      <c r="A102" s="4"/>
      <c r="B102" s="5" t="s">
        <v>413</v>
      </c>
      <c r="C102" s="5" t="s">
        <v>845</v>
      </c>
      <c r="D102" s="19" t="s">
        <v>64</v>
      </c>
      <c r="E102" s="5" t="s">
        <v>64</v>
      </c>
      <c r="F102" s="5"/>
      <c r="G102" s="5" t="s">
        <v>1</v>
      </c>
      <c r="H102" s="5" t="s">
        <v>846</v>
      </c>
      <c r="I102" s="20">
        <v>44959</v>
      </c>
      <c r="J102" s="20">
        <v>45292</v>
      </c>
      <c r="K102" s="19">
        <v>29700000</v>
      </c>
      <c r="L102" s="19">
        <v>29700000</v>
      </c>
      <c r="M102" s="5">
        <v>330</v>
      </c>
      <c r="N102" s="5"/>
      <c r="O102" s="5" t="s">
        <v>4</v>
      </c>
      <c r="P102" s="5">
        <v>1697</v>
      </c>
      <c r="Q102" s="5" t="s">
        <v>53</v>
      </c>
      <c r="R102" s="5" t="s">
        <v>1720</v>
      </c>
      <c r="S102" s="5" t="s">
        <v>23</v>
      </c>
      <c r="T102" s="3" t="s">
        <v>844</v>
      </c>
    </row>
    <row r="103" spans="1:20" ht="29.1" customHeight="1" x14ac:dyDescent="0.2">
      <c r="A103" s="4"/>
      <c r="B103" s="5" t="s">
        <v>414</v>
      </c>
      <c r="C103" s="5" t="s">
        <v>186</v>
      </c>
      <c r="D103" s="19" t="s">
        <v>64</v>
      </c>
      <c r="E103" s="5" t="s">
        <v>135</v>
      </c>
      <c r="F103" s="5"/>
      <c r="G103" s="5" t="s">
        <v>1</v>
      </c>
      <c r="H103" s="5" t="s">
        <v>846</v>
      </c>
      <c r="I103" s="20">
        <v>44963</v>
      </c>
      <c r="J103" s="20">
        <v>45321</v>
      </c>
      <c r="K103" s="19">
        <v>22500000</v>
      </c>
      <c r="L103" s="19">
        <v>29583333</v>
      </c>
      <c r="M103" s="5">
        <v>270</v>
      </c>
      <c r="N103" s="5">
        <v>85</v>
      </c>
      <c r="O103" s="5" t="s">
        <v>238</v>
      </c>
      <c r="P103" s="5">
        <v>1680</v>
      </c>
      <c r="Q103" s="5" t="s">
        <v>47</v>
      </c>
      <c r="R103" s="5" t="s">
        <v>1720</v>
      </c>
      <c r="S103" s="5" t="s">
        <v>23</v>
      </c>
      <c r="T103" s="3" t="s">
        <v>847</v>
      </c>
    </row>
    <row r="104" spans="1:20" ht="29.1" customHeight="1" x14ac:dyDescent="0.2">
      <c r="A104" s="4"/>
      <c r="B104" s="5" t="s">
        <v>415</v>
      </c>
      <c r="C104" s="17" t="s">
        <v>849</v>
      </c>
      <c r="D104" s="19" t="s">
        <v>58</v>
      </c>
      <c r="E104" s="5" t="s">
        <v>850</v>
      </c>
      <c r="F104" s="5"/>
      <c r="G104" s="5" t="s">
        <v>1</v>
      </c>
      <c r="H104" s="5" t="s">
        <v>719</v>
      </c>
      <c r="I104" s="20">
        <v>44959</v>
      </c>
      <c r="J104" s="20">
        <v>45292</v>
      </c>
      <c r="K104" s="19">
        <v>59400000</v>
      </c>
      <c r="L104" s="19">
        <v>59400000</v>
      </c>
      <c r="M104" s="5">
        <v>330</v>
      </c>
      <c r="N104" s="5"/>
      <c r="O104" s="5" t="s">
        <v>680</v>
      </c>
      <c r="P104" s="5">
        <v>1636</v>
      </c>
      <c r="Q104" s="5" t="s">
        <v>6</v>
      </c>
      <c r="R104" s="5" t="s">
        <v>1720</v>
      </c>
      <c r="S104" s="5" t="s">
        <v>21</v>
      </c>
      <c r="T104" s="3" t="s">
        <v>848</v>
      </c>
    </row>
    <row r="105" spans="1:20" ht="29.1" customHeight="1" x14ac:dyDescent="0.2">
      <c r="A105" s="4"/>
      <c r="B105" s="5" t="s">
        <v>416</v>
      </c>
      <c r="C105" s="5" t="s">
        <v>852</v>
      </c>
      <c r="D105" s="19" t="s">
        <v>58</v>
      </c>
      <c r="E105" s="5" t="s">
        <v>57</v>
      </c>
      <c r="F105" s="5"/>
      <c r="G105" s="5" t="s">
        <v>1</v>
      </c>
      <c r="H105" s="5" t="s">
        <v>78</v>
      </c>
      <c r="I105" s="20">
        <v>44959</v>
      </c>
      <c r="J105" s="20">
        <v>45292</v>
      </c>
      <c r="K105" s="19">
        <v>59400000</v>
      </c>
      <c r="L105" s="19">
        <v>59400000</v>
      </c>
      <c r="M105" s="5">
        <v>330</v>
      </c>
      <c r="N105" s="5"/>
      <c r="O105" s="5" t="s">
        <v>89</v>
      </c>
      <c r="P105" s="5">
        <v>1698</v>
      </c>
      <c r="Q105" s="5" t="s">
        <v>54</v>
      </c>
      <c r="R105" s="5" t="s">
        <v>1720</v>
      </c>
      <c r="S105" s="5" t="s">
        <v>21</v>
      </c>
      <c r="T105" s="3" t="s">
        <v>851</v>
      </c>
    </row>
    <row r="106" spans="1:20" ht="29.1" customHeight="1" x14ac:dyDescent="0.2">
      <c r="A106" s="4"/>
      <c r="B106" s="5" t="s">
        <v>417</v>
      </c>
      <c r="C106" s="5" t="s">
        <v>854</v>
      </c>
      <c r="D106" s="19" t="s">
        <v>64</v>
      </c>
      <c r="E106" s="5" t="s">
        <v>135</v>
      </c>
      <c r="F106" s="5"/>
      <c r="G106" s="5" t="s">
        <v>1</v>
      </c>
      <c r="H106" s="5" t="s">
        <v>690</v>
      </c>
      <c r="I106" s="20">
        <v>44959</v>
      </c>
      <c r="J106" s="20">
        <v>45321</v>
      </c>
      <c r="K106" s="19">
        <v>22500000</v>
      </c>
      <c r="L106" s="19">
        <v>29916667</v>
      </c>
      <c r="M106" s="5">
        <v>270</v>
      </c>
      <c r="N106" s="5">
        <v>89</v>
      </c>
      <c r="O106" s="5" t="s">
        <v>238</v>
      </c>
      <c r="P106" s="5">
        <v>1680</v>
      </c>
      <c r="Q106" s="5" t="s">
        <v>47</v>
      </c>
      <c r="R106" s="5" t="s">
        <v>1720</v>
      </c>
      <c r="S106" s="5" t="s">
        <v>23</v>
      </c>
      <c r="T106" s="3" t="s">
        <v>853</v>
      </c>
    </row>
    <row r="107" spans="1:20" ht="29.1" customHeight="1" x14ac:dyDescent="0.2">
      <c r="A107" s="4"/>
      <c r="B107" s="5" t="s">
        <v>418</v>
      </c>
      <c r="C107" s="5" t="s">
        <v>856</v>
      </c>
      <c r="D107" s="19" t="s">
        <v>64</v>
      </c>
      <c r="E107" s="5" t="s">
        <v>135</v>
      </c>
      <c r="F107" s="5"/>
      <c r="G107" s="5" t="s">
        <v>1</v>
      </c>
      <c r="H107" s="5" t="s">
        <v>63</v>
      </c>
      <c r="I107" s="20">
        <v>44960</v>
      </c>
      <c r="J107" s="20">
        <v>45324</v>
      </c>
      <c r="K107" s="19">
        <v>19800000</v>
      </c>
      <c r="L107" s="19">
        <v>21600000</v>
      </c>
      <c r="M107" s="5">
        <v>330</v>
      </c>
      <c r="N107" s="5">
        <v>30</v>
      </c>
      <c r="O107" s="5" t="s">
        <v>791</v>
      </c>
      <c r="P107" s="5">
        <v>1665</v>
      </c>
      <c r="Q107" s="5" t="s">
        <v>35</v>
      </c>
      <c r="R107" s="5" t="s">
        <v>1720</v>
      </c>
      <c r="S107" s="5" t="s">
        <v>23</v>
      </c>
      <c r="T107" s="3" t="s">
        <v>855</v>
      </c>
    </row>
    <row r="108" spans="1:20" ht="29.1" customHeight="1" x14ac:dyDescent="0.2">
      <c r="A108" s="4"/>
      <c r="B108" s="5" t="s">
        <v>419</v>
      </c>
      <c r="C108" s="5" t="s">
        <v>858</v>
      </c>
      <c r="D108" s="19" t="s">
        <v>58</v>
      </c>
      <c r="E108" s="5" t="s">
        <v>859</v>
      </c>
      <c r="F108" s="5"/>
      <c r="G108" s="5" t="s">
        <v>1</v>
      </c>
      <c r="H108" s="5" t="s">
        <v>96</v>
      </c>
      <c r="I108" s="20">
        <v>44958</v>
      </c>
      <c r="J108" s="20">
        <v>45291</v>
      </c>
      <c r="K108" s="19">
        <v>59400000</v>
      </c>
      <c r="L108" s="19">
        <v>59400000</v>
      </c>
      <c r="M108" s="5">
        <v>330</v>
      </c>
      <c r="N108" s="5"/>
      <c r="O108" s="5" t="s">
        <v>141</v>
      </c>
      <c r="P108" s="5">
        <v>1697</v>
      </c>
      <c r="Q108" s="5" t="s">
        <v>53</v>
      </c>
      <c r="R108" s="5" t="s">
        <v>1720</v>
      </c>
      <c r="S108" s="5" t="s">
        <v>21</v>
      </c>
      <c r="T108" s="3" t="s">
        <v>857</v>
      </c>
    </row>
    <row r="109" spans="1:20" ht="29.1" customHeight="1" x14ac:dyDescent="0.2">
      <c r="A109" s="4"/>
      <c r="B109" s="5" t="s">
        <v>420</v>
      </c>
      <c r="C109" s="5" t="s">
        <v>861</v>
      </c>
      <c r="D109" s="19" t="s">
        <v>64</v>
      </c>
      <c r="E109" s="5" t="s">
        <v>862</v>
      </c>
      <c r="F109" s="5"/>
      <c r="G109" s="5" t="s">
        <v>1</v>
      </c>
      <c r="H109" s="5" t="s">
        <v>63</v>
      </c>
      <c r="I109" s="20">
        <v>44958</v>
      </c>
      <c r="J109" s="20">
        <v>45443</v>
      </c>
      <c r="K109" s="19">
        <v>19800000</v>
      </c>
      <c r="L109" s="19">
        <v>28800000</v>
      </c>
      <c r="M109" s="5">
        <v>330</v>
      </c>
      <c r="N109" s="5">
        <v>150</v>
      </c>
      <c r="O109" s="5" t="s">
        <v>791</v>
      </c>
      <c r="P109" s="5">
        <v>1665</v>
      </c>
      <c r="Q109" s="5" t="s">
        <v>35</v>
      </c>
      <c r="R109" s="5" t="s">
        <v>1720</v>
      </c>
      <c r="S109" s="5" t="s">
        <v>23</v>
      </c>
      <c r="T109" s="6" t="s">
        <v>860</v>
      </c>
    </row>
    <row r="110" spans="1:20" ht="29.1" customHeight="1" x14ac:dyDescent="0.2">
      <c r="A110" s="4"/>
      <c r="B110" s="5" t="s">
        <v>421</v>
      </c>
      <c r="C110" s="5" t="s">
        <v>864</v>
      </c>
      <c r="D110" s="19" t="s">
        <v>58</v>
      </c>
      <c r="E110" s="5" t="s">
        <v>57</v>
      </c>
      <c r="F110" s="5"/>
      <c r="G110" s="5" t="s">
        <v>1</v>
      </c>
      <c r="H110" s="5" t="s">
        <v>189</v>
      </c>
      <c r="I110" s="20">
        <v>44958</v>
      </c>
      <c r="J110" s="20">
        <v>45291</v>
      </c>
      <c r="K110" s="19">
        <v>59400000</v>
      </c>
      <c r="L110" s="19">
        <v>59400000</v>
      </c>
      <c r="M110" s="5">
        <v>330</v>
      </c>
      <c r="N110" s="5"/>
      <c r="O110" s="5" t="s">
        <v>667</v>
      </c>
      <c r="P110" s="5">
        <v>1698</v>
      </c>
      <c r="Q110" s="5" t="s">
        <v>54</v>
      </c>
      <c r="R110" s="5" t="s">
        <v>1720</v>
      </c>
      <c r="S110" s="5" t="s">
        <v>21</v>
      </c>
      <c r="T110" s="3" t="s">
        <v>863</v>
      </c>
    </row>
    <row r="111" spans="1:20" ht="29.1" customHeight="1" x14ac:dyDescent="0.2">
      <c r="A111" s="4"/>
      <c r="B111" s="5" t="s">
        <v>422</v>
      </c>
      <c r="C111" s="5" t="s">
        <v>866</v>
      </c>
      <c r="D111" s="19" t="s">
        <v>64</v>
      </c>
      <c r="E111" s="5" t="s">
        <v>135</v>
      </c>
      <c r="F111" s="5"/>
      <c r="G111" s="5" t="s">
        <v>1</v>
      </c>
      <c r="H111" s="5" t="s">
        <v>867</v>
      </c>
      <c r="I111" s="20">
        <v>44958</v>
      </c>
      <c r="J111" s="20">
        <v>45291</v>
      </c>
      <c r="K111" s="19">
        <v>19800000</v>
      </c>
      <c r="L111" s="19">
        <v>19800000</v>
      </c>
      <c r="M111" s="5">
        <v>330</v>
      </c>
      <c r="N111" s="5"/>
      <c r="O111" s="5" t="s">
        <v>791</v>
      </c>
      <c r="P111" s="5">
        <v>1665</v>
      </c>
      <c r="Q111" s="5" t="s">
        <v>35</v>
      </c>
      <c r="R111" s="5" t="s">
        <v>1720</v>
      </c>
      <c r="S111" s="5" t="s">
        <v>23</v>
      </c>
      <c r="T111" s="3" t="s">
        <v>865</v>
      </c>
    </row>
    <row r="112" spans="1:20" ht="29.1" customHeight="1" x14ac:dyDescent="0.2">
      <c r="A112" s="4"/>
      <c r="B112" s="5" t="s">
        <v>423</v>
      </c>
      <c r="C112" s="5" t="s">
        <v>869</v>
      </c>
      <c r="D112" s="19" t="s">
        <v>58</v>
      </c>
      <c r="E112" s="31" t="s">
        <v>102</v>
      </c>
      <c r="F112" s="31"/>
      <c r="G112" s="5" t="s">
        <v>1</v>
      </c>
      <c r="H112" s="5" t="s">
        <v>103</v>
      </c>
      <c r="I112" s="20">
        <v>44958</v>
      </c>
      <c r="J112" s="20">
        <v>45412</v>
      </c>
      <c r="K112" s="19">
        <v>59400000</v>
      </c>
      <c r="L112" s="19">
        <v>81000000</v>
      </c>
      <c r="M112" s="5">
        <v>330</v>
      </c>
      <c r="N112" s="5">
        <v>120</v>
      </c>
      <c r="O112" s="5" t="s">
        <v>72</v>
      </c>
      <c r="P112" s="5">
        <v>1697</v>
      </c>
      <c r="Q112" s="5" t="s">
        <v>53</v>
      </c>
      <c r="R112" s="5" t="s">
        <v>1720</v>
      </c>
      <c r="S112" s="5" t="s">
        <v>21</v>
      </c>
      <c r="T112" s="3" t="s">
        <v>868</v>
      </c>
    </row>
    <row r="113" spans="1:20" ht="29.1" customHeight="1" x14ac:dyDescent="0.2">
      <c r="A113" s="4"/>
      <c r="B113" s="5" t="s">
        <v>424</v>
      </c>
      <c r="C113" s="5" t="s">
        <v>871</v>
      </c>
      <c r="D113" s="19" t="s">
        <v>58</v>
      </c>
      <c r="E113" s="5" t="s">
        <v>57</v>
      </c>
      <c r="F113" s="5"/>
      <c r="G113" s="5" t="s">
        <v>1</v>
      </c>
      <c r="H113" s="5" t="s">
        <v>78</v>
      </c>
      <c r="I113" s="20">
        <v>44958</v>
      </c>
      <c r="J113" s="20">
        <v>45443</v>
      </c>
      <c r="K113" s="19">
        <v>59400000</v>
      </c>
      <c r="L113" s="19">
        <v>86400000</v>
      </c>
      <c r="M113" s="5">
        <v>330</v>
      </c>
      <c r="N113" s="5">
        <v>150</v>
      </c>
      <c r="O113" s="5" t="s">
        <v>89</v>
      </c>
      <c r="P113" s="5">
        <v>1698</v>
      </c>
      <c r="Q113" s="5" t="s">
        <v>54</v>
      </c>
      <c r="R113" s="5" t="s">
        <v>1720</v>
      </c>
      <c r="S113" s="5" t="s">
        <v>21</v>
      </c>
      <c r="T113" s="3" t="s">
        <v>870</v>
      </c>
    </row>
    <row r="114" spans="1:20" ht="29.1" customHeight="1" x14ac:dyDescent="0.2">
      <c r="A114" s="4"/>
      <c r="B114" s="5" t="s">
        <v>425</v>
      </c>
      <c r="C114" s="5" t="s">
        <v>873</v>
      </c>
      <c r="D114" s="19" t="s">
        <v>58</v>
      </c>
      <c r="E114" s="5" t="s">
        <v>88</v>
      </c>
      <c r="F114" s="5"/>
      <c r="G114" s="5" t="s">
        <v>1</v>
      </c>
      <c r="H114" s="5" t="s">
        <v>126</v>
      </c>
      <c r="I114" s="20">
        <v>44960</v>
      </c>
      <c r="J114" s="20">
        <v>45293</v>
      </c>
      <c r="K114" s="19">
        <v>59400000</v>
      </c>
      <c r="L114" s="19">
        <v>59400000</v>
      </c>
      <c r="M114" s="5">
        <v>330</v>
      </c>
      <c r="N114" s="5"/>
      <c r="O114" s="5" t="s">
        <v>66</v>
      </c>
      <c r="P114" s="5">
        <v>1698</v>
      </c>
      <c r="Q114" s="5" t="s">
        <v>54</v>
      </c>
      <c r="R114" s="5" t="s">
        <v>1720</v>
      </c>
      <c r="S114" s="5" t="s">
        <v>21</v>
      </c>
      <c r="T114" s="3" t="s">
        <v>872</v>
      </c>
    </row>
    <row r="115" spans="1:20" ht="29.1" customHeight="1" x14ac:dyDescent="0.2">
      <c r="A115" s="4"/>
      <c r="B115" s="5" t="s">
        <v>426</v>
      </c>
      <c r="C115" s="5" t="s">
        <v>875</v>
      </c>
      <c r="D115" s="19" t="s">
        <v>64</v>
      </c>
      <c r="E115" s="5" t="s">
        <v>64</v>
      </c>
      <c r="F115" s="5"/>
      <c r="G115" s="5" t="s">
        <v>1</v>
      </c>
      <c r="H115" s="5" t="s">
        <v>876</v>
      </c>
      <c r="I115" s="20">
        <v>44959</v>
      </c>
      <c r="J115" s="20">
        <v>45443</v>
      </c>
      <c r="K115" s="19">
        <v>29700000</v>
      </c>
      <c r="L115" s="19">
        <v>43110000</v>
      </c>
      <c r="M115" s="5">
        <v>330</v>
      </c>
      <c r="N115" s="5">
        <v>149</v>
      </c>
      <c r="O115" s="5" t="s">
        <v>4</v>
      </c>
      <c r="P115" s="5">
        <v>1697</v>
      </c>
      <c r="Q115" s="5" t="s">
        <v>53</v>
      </c>
      <c r="R115" s="5" t="s">
        <v>1720</v>
      </c>
      <c r="S115" s="5" t="s">
        <v>23</v>
      </c>
      <c r="T115" s="3" t="s">
        <v>874</v>
      </c>
    </row>
    <row r="116" spans="1:20" ht="29.1" customHeight="1" x14ac:dyDescent="0.2">
      <c r="A116" s="4"/>
      <c r="B116" s="5" t="s">
        <v>427</v>
      </c>
      <c r="C116" s="5" t="s">
        <v>878</v>
      </c>
      <c r="D116" s="19" t="s">
        <v>58</v>
      </c>
      <c r="E116" s="5" t="s">
        <v>73</v>
      </c>
      <c r="F116" s="5"/>
      <c r="G116" s="5" t="s">
        <v>1</v>
      </c>
      <c r="H116" s="5" t="s">
        <v>96</v>
      </c>
      <c r="I116" s="20">
        <v>44960</v>
      </c>
      <c r="J116" s="20">
        <v>45412</v>
      </c>
      <c r="K116" s="19">
        <v>59400000</v>
      </c>
      <c r="L116" s="19">
        <v>80640000</v>
      </c>
      <c r="M116" s="5">
        <v>330</v>
      </c>
      <c r="N116" s="5">
        <v>118</v>
      </c>
      <c r="O116" s="5" t="s">
        <v>75</v>
      </c>
      <c r="P116" s="5">
        <v>1697</v>
      </c>
      <c r="Q116" s="5" t="s">
        <v>53</v>
      </c>
      <c r="R116" s="5" t="s">
        <v>1720</v>
      </c>
      <c r="S116" s="5" t="s">
        <v>21</v>
      </c>
      <c r="T116" s="3" t="s">
        <v>877</v>
      </c>
    </row>
    <row r="117" spans="1:20" ht="29.1" customHeight="1" x14ac:dyDescent="0.2">
      <c r="A117" s="4"/>
      <c r="B117" s="5" t="s">
        <v>428</v>
      </c>
      <c r="C117" s="5" t="s">
        <v>880</v>
      </c>
      <c r="D117" s="19" t="s">
        <v>64</v>
      </c>
      <c r="E117" s="5" t="s">
        <v>135</v>
      </c>
      <c r="F117" s="5"/>
      <c r="G117" s="5" t="s">
        <v>1</v>
      </c>
      <c r="H117" s="5" t="s">
        <v>881</v>
      </c>
      <c r="I117" s="20">
        <v>44959</v>
      </c>
      <c r="J117" s="20">
        <v>45351</v>
      </c>
      <c r="K117" s="19">
        <v>29700000</v>
      </c>
      <c r="L117" s="19">
        <v>35010000</v>
      </c>
      <c r="M117" s="5">
        <v>330</v>
      </c>
      <c r="N117" s="5">
        <v>58</v>
      </c>
      <c r="O117" s="5" t="s">
        <v>155</v>
      </c>
      <c r="P117" s="5">
        <v>1697</v>
      </c>
      <c r="Q117" s="5" t="s">
        <v>53</v>
      </c>
      <c r="R117" s="5" t="s">
        <v>1720</v>
      </c>
      <c r="S117" s="5" t="s">
        <v>23</v>
      </c>
      <c r="T117" s="3" t="s">
        <v>879</v>
      </c>
    </row>
    <row r="118" spans="1:20" ht="29.1" customHeight="1" x14ac:dyDescent="0.2">
      <c r="A118" s="4"/>
      <c r="B118" s="5" t="s">
        <v>429</v>
      </c>
      <c r="C118" s="5" t="s">
        <v>883</v>
      </c>
      <c r="D118" s="19" t="s">
        <v>58</v>
      </c>
      <c r="E118" s="5" t="s">
        <v>57</v>
      </c>
      <c r="F118" s="5"/>
      <c r="G118" s="5" t="s">
        <v>1</v>
      </c>
      <c r="H118" s="5" t="s">
        <v>189</v>
      </c>
      <c r="I118" s="20">
        <v>44960</v>
      </c>
      <c r="J118" s="20">
        <v>45293</v>
      </c>
      <c r="K118" s="19">
        <v>59400000</v>
      </c>
      <c r="L118" s="19">
        <v>59400000</v>
      </c>
      <c r="M118" s="5">
        <v>330</v>
      </c>
      <c r="N118" s="5"/>
      <c r="O118" s="5" t="s">
        <v>66</v>
      </c>
      <c r="P118" s="5">
        <v>1698</v>
      </c>
      <c r="Q118" s="5" t="s">
        <v>54</v>
      </c>
      <c r="R118" s="5" t="s">
        <v>1720</v>
      </c>
      <c r="S118" s="5" t="s">
        <v>21</v>
      </c>
      <c r="T118" s="3" t="s">
        <v>882</v>
      </c>
    </row>
    <row r="119" spans="1:20" ht="29.1" customHeight="1" x14ac:dyDescent="0.2">
      <c r="A119" s="4"/>
      <c r="B119" s="5" t="s">
        <v>430</v>
      </c>
      <c r="C119" s="5" t="s">
        <v>885</v>
      </c>
      <c r="D119" s="19" t="s">
        <v>58</v>
      </c>
      <c r="E119" s="5" t="s">
        <v>57</v>
      </c>
      <c r="F119" s="5"/>
      <c r="G119" s="5" t="s">
        <v>1</v>
      </c>
      <c r="H119" s="5" t="s">
        <v>78</v>
      </c>
      <c r="I119" s="20">
        <v>44959</v>
      </c>
      <c r="J119" s="20">
        <v>45292</v>
      </c>
      <c r="K119" s="19">
        <v>59400000</v>
      </c>
      <c r="L119" s="19">
        <v>59400000</v>
      </c>
      <c r="M119" s="5">
        <v>330</v>
      </c>
      <c r="N119" s="5"/>
      <c r="O119" s="5" t="s">
        <v>89</v>
      </c>
      <c r="P119" s="5">
        <v>1698</v>
      </c>
      <c r="Q119" s="5" t="s">
        <v>54</v>
      </c>
      <c r="R119" s="5" t="s">
        <v>1720</v>
      </c>
      <c r="S119" s="5" t="s">
        <v>21</v>
      </c>
      <c r="T119" s="3" t="s">
        <v>884</v>
      </c>
    </row>
    <row r="120" spans="1:20" ht="29.1" customHeight="1" x14ac:dyDescent="0.2">
      <c r="A120" s="4"/>
      <c r="B120" s="5" t="s">
        <v>431</v>
      </c>
      <c r="C120" s="5" t="s">
        <v>887</v>
      </c>
      <c r="D120" s="19" t="s">
        <v>64</v>
      </c>
      <c r="E120" s="5" t="s">
        <v>135</v>
      </c>
      <c r="F120" s="5"/>
      <c r="G120" s="5" t="s">
        <v>1</v>
      </c>
      <c r="H120" s="5" t="s">
        <v>690</v>
      </c>
      <c r="I120" s="20">
        <v>44960</v>
      </c>
      <c r="J120" s="20">
        <v>45321</v>
      </c>
      <c r="K120" s="19">
        <v>22500000</v>
      </c>
      <c r="L120" s="19">
        <v>29833333</v>
      </c>
      <c r="M120" s="5">
        <v>270</v>
      </c>
      <c r="N120" s="5">
        <v>88</v>
      </c>
      <c r="O120" s="5" t="s">
        <v>238</v>
      </c>
      <c r="P120" s="5">
        <v>1680</v>
      </c>
      <c r="Q120" s="5" t="s">
        <v>47</v>
      </c>
      <c r="R120" s="5" t="s">
        <v>1720</v>
      </c>
      <c r="S120" s="5" t="s">
        <v>23</v>
      </c>
      <c r="T120" s="3" t="s">
        <v>886</v>
      </c>
    </row>
    <row r="121" spans="1:20" ht="29.1" customHeight="1" x14ac:dyDescent="0.2">
      <c r="A121" s="4"/>
      <c r="B121" s="5" t="s">
        <v>432</v>
      </c>
      <c r="C121" s="5" t="s">
        <v>262</v>
      </c>
      <c r="D121" s="19" t="s">
        <v>58</v>
      </c>
      <c r="E121" s="5" t="s">
        <v>57</v>
      </c>
      <c r="F121" s="5"/>
      <c r="G121" s="5" t="s">
        <v>1</v>
      </c>
      <c r="H121" s="5" t="s">
        <v>889</v>
      </c>
      <c r="I121" s="20">
        <v>44960</v>
      </c>
      <c r="J121" s="20">
        <v>45443</v>
      </c>
      <c r="K121" s="19">
        <v>64900000</v>
      </c>
      <c r="L121" s="19">
        <v>94006667</v>
      </c>
      <c r="M121" s="5">
        <v>330</v>
      </c>
      <c r="N121" s="5">
        <v>149</v>
      </c>
      <c r="O121" s="5" t="s">
        <v>207</v>
      </c>
      <c r="P121" s="5">
        <v>1698</v>
      </c>
      <c r="Q121" s="5" t="s">
        <v>54</v>
      </c>
      <c r="R121" s="5" t="s">
        <v>1720</v>
      </c>
      <c r="S121" s="5" t="s">
        <v>21</v>
      </c>
      <c r="T121" s="3" t="s">
        <v>888</v>
      </c>
    </row>
    <row r="122" spans="1:20" ht="29.1" customHeight="1" x14ac:dyDescent="0.2">
      <c r="A122" s="4"/>
      <c r="B122" s="5" t="s">
        <v>433</v>
      </c>
      <c r="C122" s="5" t="s">
        <v>891</v>
      </c>
      <c r="D122" s="19" t="s">
        <v>58</v>
      </c>
      <c r="E122" s="5" t="s">
        <v>892</v>
      </c>
      <c r="F122" s="5"/>
      <c r="G122" s="5" t="s">
        <v>1</v>
      </c>
      <c r="H122" s="5" t="s">
        <v>82</v>
      </c>
      <c r="I122" s="20">
        <v>44960</v>
      </c>
      <c r="J122" s="20">
        <v>45293</v>
      </c>
      <c r="K122" s="19">
        <v>59400000</v>
      </c>
      <c r="L122" s="19">
        <v>59400000</v>
      </c>
      <c r="M122" s="5">
        <v>330</v>
      </c>
      <c r="N122" s="5"/>
      <c r="O122" s="5" t="s">
        <v>680</v>
      </c>
      <c r="P122" s="5">
        <v>1636</v>
      </c>
      <c r="Q122" s="5" t="s">
        <v>6</v>
      </c>
      <c r="R122" s="5" t="s">
        <v>1720</v>
      </c>
      <c r="S122" s="5" t="s">
        <v>21</v>
      </c>
      <c r="T122" s="3" t="s">
        <v>890</v>
      </c>
    </row>
    <row r="123" spans="1:20" ht="29.1" customHeight="1" x14ac:dyDescent="0.2">
      <c r="A123" s="4"/>
      <c r="B123" s="5" t="s">
        <v>434</v>
      </c>
      <c r="C123" s="5" t="s">
        <v>894</v>
      </c>
      <c r="D123" s="19" t="s">
        <v>64</v>
      </c>
      <c r="E123" s="5" t="s">
        <v>135</v>
      </c>
      <c r="F123" s="5"/>
      <c r="G123" s="5" t="s">
        <v>1</v>
      </c>
      <c r="H123" s="5" t="s">
        <v>63</v>
      </c>
      <c r="I123" s="20">
        <v>44964</v>
      </c>
      <c r="J123" s="20">
        <v>45297</v>
      </c>
      <c r="K123" s="19">
        <v>19800000</v>
      </c>
      <c r="L123" s="19">
        <v>19800000</v>
      </c>
      <c r="M123" s="5">
        <v>330</v>
      </c>
      <c r="N123" s="5"/>
      <c r="O123" s="5" t="s">
        <v>791</v>
      </c>
      <c r="P123" s="5">
        <v>1665</v>
      </c>
      <c r="Q123" s="5" t="s">
        <v>35</v>
      </c>
      <c r="R123" s="5" t="s">
        <v>1720</v>
      </c>
      <c r="S123" s="5" t="s">
        <v>23</v>
      </c>
      <c r="T123" s="3" t="s">
        <v>893</v>
      </c>
    </row>
    <row r="124" spans="1:20" ht="29.1" customHeight="1" x14ac:dyDescent="0.2">
      <c r="A124" s="4"/>
      <c r="B124" s="5" t="s">
        <v>435</v>
      </c>
      <c r="C124" s="5" t="s">
        <v>896</v>
      </c>
      <c r="D124" s="19" t="s">
        <v>64</v>
      </c>
      <c r="E124" s="5" t="s">
        <v>135</v>
      </c>
      <c r="F124" s="5"/>
      <c r="G124" s="5" t="s">
        <v>1</v>
      </c>
      <c r="H124" s="5" t="s">
        <v>690</v>
      </c>
      <c r="I124" s="20">
        <v>44960</v>
      </c>
      <c r="J124" s="20">
        <v>45321</v>
      </c>
      <c r="K124" s="19">
        <v>22500000</v>
      </c>
      <c r="L124" s="19">
        <v>29833333</v>
      </c>
      <c r="M124" s="5">
        <v>270</v>
      </c>
      <c r="N124" s="5">
        <v>88</v>
      </c>
      <c r="O124" s="5" t="s">
        <v>238</v>
      </c>
      <c r="P124" s="5">
        <v>1680</v>
      </c>
      <c r="Q124" s="5" t="s">
        <v>47</v>
      </c>
      <c r="R124" s="5" t="s">
        <v>1720</v>
      </c>
      <c r="S124" s="5" t="s">
        <v>23</v>
      </c>
      <c r="T124" s="3" t="s">
        <v>895</v>
      </c>
    </row>
    <row r="125" spans="1:20" ht="29.1" customHeight="1" x14ac:dyDescent="0.2">
      <c r="A125" s="4"/>
      <c r="B125" s="5" t="s">
        <v>436</v>
      </c>
      <c r="C125" s="5" t="s">
        <v>80</v>
      </c>
      <c r="D125" s="19" t="s">
        <v>58</v>
      </c>
      <c r="E125" s="5" t="s">
        <v>57</v>
      </c>
      <c r="F125" s="5"/>
      <c r="G125" s="5" t="s">
        <v>1</v>
      </c>
      <c r="H125" s="5" t="s">
        <v>78</v>
      </c>
      <c r="I125" s="20">
        <v>44964</v>
      </c>
      <c r="J125" s="20">
        <v>45328</v>
      </c>
      <c r="K125" s="19">
        <v>59400000</v>
      </c>
      <c r="L125" s="19">
        <v>64800000</v>
      </c>
      <c r="M125" s="5">
        <v>330</v>
      </c>
      <c r="N125" s="5">
        <v>30</v>
      </c>
      <c r="O125" s="5" t="s">
        <v>89</v>
      </c>
      <c r="P125" s="5">
        <v>1698</v>
      </c>
      <c r="Q125" s="5" t="s">
        <v>54</v>
      </c>
      <c r="R125" s="5" t="s">
        <v>1720</v>
      </c>
      <c r="S125" s="5" t="s">
        <v>21</v>
      </c>
      <c r="T125" s="3" t="s">
        <v>897</v>
      </c>
    </row>
    <row r="126" spans="1:20" ht="29.1" customHeight="1" x14ac:dyDescent="0.2">
      <c r="A126" s="4"/>
      <c r="B126" s="5" t="s">
        <v>437</v>
      </c>
      <c r="C126" s="5" t="s">
        <v>899</v>
      </c>
      <c r="D126" s="19" t="s">
        <v>58</v>
      </c>
      <c r="E126" s="5" t="s">
        <v>256</v>
      </c>
      <c r="F126" s="5" t="s">
        <v>1726</v>
      </c>
      <c r="G126" s="5" t="s">
        <v>1</v>
      </c>
      <c r="H126" s="5" t="s">
        <v>900</v>
      </c>
      <c r="I126" s="20">
        <v>44960</v>
      </c>
      <c r="J126" s="20">
        <v>45293</v>
      </c>
      <c r="K126" s="19">
        <v>59400000</v>
      </c>
      <c r="L126" s="19">
        <v>59400000</v>
      </c>
      <c r="M126" s="5">
        <v>330</v>
      </c>
      <c r="N126" s="5"/>
      <c r="O126" s="5" t="s">
        <v>117</v>
      </c>
      <c r="P126" s="5">
        <v>1697</v>
      </c>
      <c r="Q126" s="5" t="s">
        <v>53</v>
      </c>
      <c r="R126" s="5" t="s">
        <v>1720</v>
      </c>
      <c r="S126" s="5" t="s">
        <v>21</v>
      </c>
      <c r="T126" s="3" t="s">
        <v>898</v>
      </c>
    </row>
    <row r="127" spans="1:20" ht="29.1" customHeight="1" x14ac:dyDescent="0.2">
      <c r="A127" s="4"/>
      <c r="B127" s="5" t="s">
        <v>438</v>
      </c>
      <c r="C127" s="5" t="s">
        <v>95</v>
      </c>
      <c r="D127" s="19" t="s">
        <v>58</v>
      </c>
      <c r="E127" s="5" t="s">
        <v>264</v>
      </c>
      <c r="F127" s="5"/>
      <c r="G127" s="5" t="s">
        <v>1</v>
      </c>
      <c r="H127" s="5" t="s">
        <v>96</v>
      </c>
      <c r="I127" s="20">
        <v>44959</v>
      </c>
      <c r="J127" s="20">
        <v>45351</v>
      </c>
      <c r="K127" s="19">
        <v>59400000</v>
      </c>
      <c r="L127" s="19">
        <v>70020000</v>
      </c>
      <c r="M127" s="5">
        <v>330</v>
      </c>
      <c r="N127" s="5">
        <v>58</v>
      </c>
      <c r="O127" s="5" t="s">
        <v>141</v>
      </c>
      <c r="P127" s="5">
        <v>1697</v>
      </c>
      <c r="Q127" s="5" t="s">
        <v>53</v>
      </c>
      <c r="R127" s="5" t="s">
        <v>1720</v>
      </c>
      <c r="S127" s="5" t="s">
        <v>21</v>
      </c>
      <c r="T127" s="3" t="s">
        <v>901</v>
      </c>
    </row>
    <row r="128" spans="1:20" ht="29.1" customHeight="1" x14ac:dyDescent="0.2">
      <c r="A128" s="4"/>
      <c r="B128" s="5" t="s">
        <v>439</v>
      </c>
      <c r="C128" s="5" t="s">
        <v>110</v>
      </c>
      <c r="D128" s="19" t="s">
        <v>58</v>
      </c>
      <c r="E128" s="5" t="s">
        <v>90</v>
      </c>
      <c r="F128" s="5"/>
      <c r="G128" s="5" t="s">
        <v>1</v>
      </c>
      <c r="H128" s="5" t="s">
        <v>96</v>
      </c>
      <c r="I128" s="20">
        <v>44960</v>
      </c>
      <c r="J128" s="20">
        <v>45293</v>
      </c>
      <c r="K128" s="19">
        <v>59400000</v>
      </c>
      <c r="L128" s="19">
        <v>59400000</v>
      </c>
      <c r="M128" s="5">
        <v>330</v>
      </c>
      <c r="N128" s="5"/>
      <c r="O128" s="5" t="s">
        <v>141</v>
      </c>
      <c r="P128" s="5">
        <v>1697</v>
      </c>
      <c r="Q128" s="5" t="s">
        <v>53</v>
      </c>
      <c r="R128" s="5" t="s">
        <v>1720</v>
      </c>
      <c r="S128" s="5" t="s">
        <v>21</v>
      </c>
      <c r="T128" s="3" t="s">
        <v>902</v>
      </c>
    </row>
    <row r="129" spans="1:20" ht="29.1" customHeight="1" x14ac:dyDescent="0.2">
      <c r="A129" s="4"/>
      <c r="B129" s="5" t="s">
        <v>440</v>
      </c>
      <c r="C129" s="5" t="s">
        <v>904</v>
      </c>
      <c r="D129" s="19" t="s">
        <v>68</v>
      </c>
      <c r="E129" s="5" t="s">
        <v>905</v>
      </c>
      <c r="F129" s="5"/>
      <c r="G129" s="5" t="s">
        <v>1</v>
      </c>
      <c r="H129" s="5" t="s">
        <v>122</v>
      </c>
      <c r="I129" s="20">
        <v>44959</v>
      </c>
      <c r="J129" s="20">
        <v>45323</v>
      </c>
      <c r="K129" s="19">
        <v>44000000</v>
      </c>
      <c r="L129" s="19">
        <v>48000000</v>
      </c>
      <c r="M129" s="5">
        <v>330</v>
      </c>
      <c r="N129" s="5">
        <v>30</v>
      </c>
      <c r="O129" s="5" t="s">
        <v>123</v>
      </c>
      <c r="P129" s="5">
        <v>1697</v>
      </c>
      <c r="Q129" s="5" t="s">
        <v>53</v>
      </c>
      <c r="R129" s="5" t="s">
        <v>1720</v>
      </c>
      <c r="S129" s="5" t="s">
        <v>23</v>
      </c>
      <c r="T129" s="3" t="s">
        <v>903</v>
      </c>
    </row>
    <row r="130" spans="1:20" ht="29.1" customHeight="1" x14ac:dyDescent="0.2">
      <c r="A130" s="4"/>
      <c r="B130" s="5" t="s">
        <v>441</v>
      </c>
      <c r="C130" s="5" t="s">
        <v>165</v>
      </c>
      <c r="D130" s="19" t="s">
        <v>64</v>
      </c>
      <c r="E130" s="5" t="s">
        <v>64</v>
      </c>
      <c r="F130" s="5"/>
      <c r="G130" s="5" t="s">
        <v>1</v>
      </c>
      <c r="H130" s="5" t="s">
        <v>876</v>
      </c>
      <c r="I130" s="20">
        <v>44963</v>
      </c>
      <c r="J130" s="20">
        <v>45351</v>
      </c>
      <c r="K130" s="19">
        <v>29700000</v>
      </c>
      <c r="L130" s="19">
        <v>34650000</v>
      </c>
      <c r="M130" s="5">
        <v>330</v>
      </c>
      <c r="N130" s="5">
        <v>54</v>
      </c>
      <c r="O130" s="5" t="s">
        <v>4</v>
      </c>
      <c r="P130" s="5">
        <v>1697</v>
      </c>
      <c r="Q130" s="5" t="s">
        <v>53</v>
      </c>
      <c r="R130" s="5" t="s">
        <v>1720</v>
      </c>
      <c r="S130" s="5" t="s">
        <v>23</v>
      </c>
      <c r="T130" s="3" t="s">
        <v>906</v>
      </c>
    </row>
    <row r="131" spans="1:20" ht="29.1" customHeight="1" x14ac:dyDescent="0.2">
      <c r="A131" s="4"/>
      <c r="B131" s="5" t="s">
        <v>442</v>
      </c>
      <c r="C131" s="5" t="s">
        <v>908</v>
      </c>
      <c r="D131" s="19" t="s">
        <v>58</v>
      </c>
      <c r="E131" s="5" t="s">
        <v>624</v>
      </c>
      <c r="F131" s="5"/>
      <c r="G131" s="5" t="s">
        <v>1</v>
      </c>
      <c r="H131" s="5" t="s">
        <v>909</v>
      </c>
      <c r="I131" s="20">
        <v>44959</v>
      </c>
      <c r="J131" s="20">
        <v>45351</v>
      </c>
      <c r="K131" s="19">
        <v>68200000</v>
      </c>
      <c r="L131" s="19">
        <v>80393333</v>
      </c>
      <c r="M131" s="5">
        <v>330</v>
      </c>
      <c r="N131" s="5">
        <v>58</v>
      </c>
      <c r="O131" s="5" t="s">
        <v>164</v>
      </c>
      <c r="P131" s="5">
        <v>1697</v>
      </c>
      <c r="Q131" s="5" t="s">
        <v>53</v>
      </c>
      <c r="R131" s="5" t="s">
        <v>1720</v>
      </c>
      <c r="S131" s="5" t="s">
        <v>21</v>
      </c>
      <c r="T131" s="3" t="s">
        <v>907</v>
      </c>
    </row>
    <row r="132" spans="1:20" ht="29.1" customHeight="1" x14ac:dyDescent="0.2">
      <c r="A132" s="4"/>
      <c r="B132" s="5" t="s">
        <v>443</v>
      </c>
      <c r="C132" s="5" t="s">
        <v>911</v>
      </c>
      <c r="D132" s="19" t="s">
        <v>64</v>
      </c>
      <c r="E132" s="5" t="s">
        <v>135</v>
      </c>
      <c r="F132" s="5"/>
      <c r="G132" s="5" t="s">
        <v>1</v>
      </c>
      <c r="H132" s="5" t="s">
        <v>694</v>
      </c>
      <c r="I132" s="20">
        <v>44959</v>
      </c>
      <c r="J132" s="20">
        <v>45321</v>
      </c>
      <c r="K132" s="19">
        <v>22500000</v>
      </c>
      <c r="L132" s="19">
        <v>29916667</v>
      </c>
      <c r="M132" s="5">
        <v>270</v>
      </c>
      <c r="N132" s="5">
        <v>89</v>
      </c>
      <c r="O132" s="5" t="s">
        <v>238</v>
      </c>
      <c r="P132" s="5">
        <v>1680</v>
      </c>
      <c r="Q132" s="5" t="s">
        <v>47</v>
      </c>
      <c r="R132" s="5" t="s">
        <v>1720</v>
      </c>
      <c r="S132" s="5" t="s">
        <v>23</v>
      </c>
      <c r="T132" s="3" t="s">
        <v>910</v>
      </c>
    </row>
    <row r="133" spans="1:20" ht="29.1" customHeight="1" x14ac:dyDescent="0.2">
      <c r="A133" s="4"/>
      <c r="B133" s="5" t="s">
        <v>444</v>
      </c>
      <c r="C133" s="5" t="s">
        <v>913</v>
      </c>
      <c r="D133" s="19" t="s">
        <v>64</v>
      </c>
      <c r="E133" s="5" t="s">
        <v>64</v>
      </c>
      <c r="F133" s="5"/>
      <c r="G133" s="5" t="s">
        <v>1</v>
      </c>
      <c r="H133" s="5" t="s">
        <v>914</v>
      </c>
      <c r="I133" s="20">
        <v>44960</v>
      </c>
      <c r="J133" s="20">
        <v>45351</v>
      </c>
      <c r="K133" s="19">
        <v>29700000</v>
      </c>
      <c r="L133" s="19">
        <v>34920000</v>
      </c>
      <c r="M133" s="5">
        <v>330</v>
      </c>
      <c r="N133" s="5">
        <v>57</v>
      </c>
      <c r="O133" s="5" t="s">
        <v>4</v>
      </c>
      <c r="P133" s="5">
        <v>1697</v>
      </c>
      <c r="Q133" s="5" t="s">
        <v>53</v>
      </c>
      <c r="R133" s="5" t="s">
        <v>1720</v>
      </c>
      <c r="S133" s="5" t="s">
        <v>23</v>
      </c>
      <c r="T133" s="3" t="s">
        <v>912</v>
      </c>
    </row>
    <row r="134" spans="1:20" ht="29.1" customHeight="1" x14ac:dyDescent="0.2">
      <c r="A134" s="4"/>
      <c r="B134" s="5" t="s">
        <v>445</v>
      </c>
      <c r="C134" s="5" t="s">
        <v>121</v>
      </c>
      <c r="D134" s="19" t="s">
        <v>251</v>
      </c>
      <c r="E134" s="5" t="s">
        <v>135</v>
      </c>
      <c r="F134" s="5"/>
      <c r="G134" s="5" t="s">
        <v>1</v>
      </c>
      <c r="H134" s="5" t="s">
        <v>916</v>
      </c>
      <c r="I134" s="20">
        <v>44959</v>
      </c>
      <c r="J134" s="20">
        <v>45351</v>
      </c>
      <c r="K134" s="19">
        <v>44000000</v>
      </c>
      <c r="L134" s="19">
        <v>51866667</v>
      </c>
      <c r="M134" s="5">
        <v>330</v>
      </c>
      <c r="N134" s="5">
        <v>58</v>
      </c>
      <c r="O134" s="5" t="s">
        <v>123</v>
      </c>
      <c r="P134" s="5">
        <v>1697</v>
      </c>
      <c r="Q134" s="5" t="s">
        <v>53</v>
      </c>
      <c r="R134" s="5" t="s">
        <v>1720</v>
      </c>
      <c r="S134" s="5" t="s">
        <v>23</v>
      </c>
      <c r="T134" s="3" t="s">
        <v>915</v>
      </c>
    </row>
    <row r="135" spans="1:20" ht="29.1" customHeight="1" x14ac:dyDescent="0.2">
      <c r="A135" s="4"/>
      <c r="B135" s="5" t="s">
        <v>446</v>
      </c>
      <c r="C135" s="5" t="s">
        <v>918</v>
      </c>
      <c r="D135" s="19" t="s">
        <v>58</v>
      </c>
      <c r="E135" s="5" t="s">
        <v>919</v>
      </c>
      <c r="F135" s="5"/>
      <c r="G135" s="5" t="s">
        <v>1</v>
      </c>
      <c r="H135" s="5" t="s">
        <v>247</v>
      </c>
      <c r="I135" s="20">
        <v>44958</v>
      </c>
      <c r="J135" s="20">
        <v>45412</v>
      </c>
      <c r="K135" s="19">
        <v>56100000</v>
      </c>
      <c r="L135" s="19">
        <v>76500000</v>
      </c>
      <c r="M135" s="5">
        <v>330</v>
      </c>
      <c r="N135" s="5">
        <v>120</v>
      </c>
      <c r="O135" s="5" t="s">
        <v>72</v>
      </c>
      <c r="P135" s="5">
        <v>1697</v>
      </c>
      <c r="Q135" s="5" t="s">
        <v>53</v>
      </c>
      <c r="R135" s="5" t="s">
        <v>1720</v>
      </c>
      <c r="S135" s="5" t="s">
        <v>21</v>
      </c>
      <c r="T135" s="3" t="s">
        <v>917</v>
      </c>
    </row>
    <row r="136" spans="1:20" ht="29.1" customHeight="1" x14ac:dyDescent="0.2">
      <c r="A136" s="4"/>
      <c r="B136" s="5" t="s">
        <v>447</v>
      </c>
      <c r="C136" s="5" t="s">
        <v>921</v>
      </c>
      <c r="D136" s="19" t="s">
        <v>68</v>
      </c>
      <c r="E136" s="5" t="s">
        <v>922</v>
      </c>
      <c r="F136" s="5"/>
      <c r="G136" s="5" t="s">
        <v>1</v>
      </c>
      <c r="H136" s="5" t="s">
        <v>107</v>
      </c>
      <c r="I136" s="20">
        <v>44959</v>
      </c>
      <c r="J136" s="20">
        <v>45351</v>
      </c>
      <c r="K136" s="19">
        <v>44000000</v>
      </c>
      <c r="L136" s="19">
        <v>51866667</v>
      </c>
      <c r="M136" s="5">
        <v>330</v>
      </c>
      <c r="N136" s="5">
        <v>58</v>
      </c>
      <c r="O136" s="5" t="s">
        <v>75</v>
      </c>
      <c r="P136" s="5">
        <v>1697</v>
      </c>
      <c r="Q136" s="5" t="s">
        <v>53</v>
      </c>
      <c r="R136" s="5" t="s">
        <v>1720</v>
      </c>
      <c r="S136" s="5" t="s">
        <v>23</v>
      </c>
      <c r="T136" s="6" t="s">
        <v>920</v>
      </c>
    </row>
    <row r="137" spans="1:20" ht="29.1" customHeight="1" x14ac:dyDescent="0.2">
      <c r="A137" s="4"/>
      <c r="B137" s="5" t="s">
        <v>448</v>
      </c>
      <c r="C137" s="5" t="s">
        <v>924</v>
      </c>
      <c r="D137" s="19" t="s">
        <v>64</v>
      </c>
      <c r="E137" s="5" t="s">
        <v>135</v>
      </c>
      <c r="F137" s="5"/>
      <c r="G137" s="5" t="s">
        <v>1</v>
      </c>
      <c r="H137" s="5" t="s">
        <v>690</v>
      </c>
      <c r="I137" s="20">
        <v>44963</v>
      </c>
      <c r="J137" s="20">
        <v>45321</v>
      </c>
      <c r="K137" s="19">
        <v>22500000</v>
      </c>
      <c r="L137" s="19">
        <v>29583333</v>
      </c>
      <c r="M137" s="5">
        <v>270</v>
      </c>
      <c r="N137" s="5">
        <v>85</v>
      </c>
      <c r="O137" s="5" t="s">
        <v>238</v>
      </c>
      <c r="P137" s="5">
        <v>1680</v>
      </c>
      <c r="Q137" s="5" t="s">
        <v>47</v>
      </c>
      <c r="R137" s="5" t="s">
        <v>1720</v>
      </c>
      <c r="S137" s="5" t="s">
        <v>23</v>
      </c>
      <c r="T137" s="3" t="s">
        <v>923</v>
      </c>
    </row>
    <row r="138" spans="1:20" ht="29.1" customHeight="1" x14ac:dyDescent="0.2">
      <c r="A138" s="4"/>
      <c r="B138" s="5" t="s">
        <v>449</v>
      </c>
      <c r="C138" s="5" t="s">
        <v>869</v>
      </c>
      <c r="D138" s="19" t="s">
        <v>58</v>
      </c>
      <c r="E138" s="5" t="s">
        <v>102</v>
      </c>
      <c r="F138" s="5"/>
      <c r="G138" s="5" t="s">
        <v>1</v>
      </c>
      <c r="H138" s="5" t="s">
        <v>96</v>
      </c>
      <c r="I138" s="20">
        <v>44959</v>
      </c>
      <c r="J138" s="20">
        <v>45292</v>
      </c>
      <c r="K138" s="19">
        <v>59400000</v>
      </c>
      <c r="L138" s="19">
        <v>59400000</v>
      </c>
      <c r="M138" s="5">
        <v>330</v>
      </c>
      <c r="N138" s="5"/>
      <c r="O138" s="5" t="s">
        <v>141</v>
      </c>
      <c r="P138" s="5">
        <v>1697</v>
      </c>
      <c r="Q138" s="5" t="s">
        <v>53</v>
      </c>
      <c r="R138" s="5" t="s">
        <v>1720</v>
      </c>
      <c r="S138" s="5" t="s">
        <v>21</v>
      </c>
      <c r="T138" s="3" t="s">
        <v>925</v>
      </c>
    </row>
    <row r="139" spans="1:20" ht="29.1" customHeight="1" x14ac:dyDescent="0.2">
      <c r="A139" s="4"/>
      <c r="B139" s="5" t="s">
        <v>450</v>
      </c>
      <c r="C139" s="5" t="s">
        <v>927</v>
      </c>
      <c r="D139" s="19" t="s">
        <v>58</v>
      </c>
      <c r="E139" s="5" t="s">
        <v>929</v>
      </c>
      <c r="F139" s="5"/>
      <c r="G139" s="5" t="s">
        <v>1</v>
      </c>
      <c r="H139" s="5" t="s">
        <v>928</v>
      </c>
      <c r="I139" s="20">
        <v>44964</v>
      </c>
      <c r="J139" s="20">
        <v>45297</v>
      </c>
      <c r="K139" s="19">
        <v>59400000</v>
      </c>
      <c r="L139" s="19">
        <v>59400000</v>
      </c>
      <c r="M139" s="5">
        <v>330</v>
      </c>
      <c r="N139" s="5"/>
      <c r="O139" s="5" t="s">
        <v>667</v>
      </c>
      <c r="P139" s="5">
        <v>1698</v>
      </c>
      <c r="Q139" s="5" t="s">
        <v>54</v>
      </c>
      <c r="R139" s="5" t="s">
        <v>1720</v>
      </c>
      <c r="S139" s="5" t="s">
        <v>21</v>
      </c>
      <c r="T139" s="3" t="s">
        <v>926</v>
      </c>
    </row>
    <row r="140" spans="1:20" ht="29.1" customHeight="1" x14ac:dyDescent="0.2">
      <c r="A140" s="4"/>
      <c r="B140" s="5" t="s">
        <v>451</v>
      </c>
      <c r="C140" s="5" t="s">
        <v>931</v>
      </c>
      <c r="D140" s="19" t="s">
        <v>64</v>
      </c>
      <c r="E140" s="5" t="s">
        <v>135</v>
      </c>
      <c r="F140" s="5"/>
      <c r="G140" s="5" t="s">
        <v>1</v>
      </c>
      <c r="H140" s="5" t="s">
        <v>932</v>
      </c>
      <c r="I140" s="20">
        <v>44958</v>
      </c>
      <c r="J140" s="20">
        <v>45443</v>
      </c>
      <c r="K140" s="19">
        <v>27500000</v>
      </c>
      <c r="L140" s="19">
        <v>40000000</v>
      </c>
      <c r="M140" s="5">
        <v>330</v>
      </c>
      <c r="N140" s="5">
        <v>150</v>
      </c>
      <c r="O140" s="5" t="s">
        <v>4</v>
      </c>
      <c r="P140" s="5">
        <v>1698</v>
      </c>
      <c r="Q140" s="5" t="s">
        <v>54</v>
      </c>
      <c r="R140" s="5" t="s">
        <v>1720</v>
      </c>
      <c r="S140" s="5" t="s">
        <v>23</v>
      </c>
      <c r="T140" s="3" t="s">
        <v>930</v>
      </c>
    </row>
    <row r="141" spans="1:20" ht="29.1" customHeight="1" x14ac:dyDescent="0.2">
      <c r="A141" s="4"/>
      <c r="B141" s="5" t="s">
        <v>452</v>
      </c>
      <c r="C141" s="5" t="s">
        <v>934</v>
      </c>
      <c r="D141" s="19" t="s">
        <v>251</v>
      </c>
      <c r="E141" s="5" t="s">
        <v>222</v>
      </c>
      <c r="F141" s="5"/>
      <c r="G141" s="5" t="s">
        <v>1</v>
      </c>
      <c r="H141" s="5" t="s">
        <v>270</v>
      </c>
      <c r="I141" s="20">
        <v>44964</v>
      </c>
      <c r="J141" s="20">
        <v>45351</v>
      </c>
      <c r="K141" s="19">
        <v>37400000</v>
      </c>
      <c r="L141" s="19">
        <v>43520000</v>
      </c>
      <c r="M141" s="5">
        <v>330</v>
      </c>
      <c r="N141" s="5">
        <v>53</v>
      </c>
      <c r="O141" s="5" t="s">
        <v>935</v>
      </c>
      <c r="P141" s="5">
        <v>1636</v>
      </c>
      <c r="Q141" s="5" t="s">
        <v>6</v>
      </c>
      <c r="R141" s="5" t="s">
        <v>1720</v>
      </c>
      <c r="S141" s="5" t="s">
        <v>23</v>
      </c>
      <c r="T141" s="3" t="s">
        <v>933</v>
      </c>
    </row>
    <row r="142" spans="1:20" ht="29.1" customHeight="1" x14ac:dyDescent="0.2">
      <c r="A142" s="4"/>
      <c r="B142" s="5" t="s">
        <v>453</v>
      </c>
      <c r="C142" s="5" t="s">
        <v>937</v>
      </c>
      <c r="D142" s="19" t="s">
        <v>64</v>
      </c>
      <c r="E142" s="5" t="s">
        <v>135</v>
      </c>
      <c r="F142" s="5"/>
      <c r="G142" s="5" t="s">
        <v>1</v>
      </c>
      <c r="H142" s="5" t="s">
        <v>694</v>
      </c>
      <c r="I142" s="20">
        <v>44964</v>
      </c>
      <c r="J142" s="20">
        <v>45321</v>
      </c>
      <c r="K142" s="19">
        <v>22500000</v>
      </c>
      <c r="L142" s="19">
        <v>29500000</v>
      </c>
      <c r="M142" s="5">
        <v>270</v>
      </c>
      <c r="N142" s="5">
        <v>88</v>
      </c>
      <c r="O142" s="5" t="s">
        <v>238</v>
      </c>
      <c r="P142" s="5">
        <v>1680</v>
      </c>
      <c r="Q142" s="5" t="s">
        <v>47</v>
      </c>
      <c r="R142" s="5" t="s">
        <v>1720</v>
      </c>
      <c r="S142" s="5" t="s">
        <v>23</v>
      </c>
      <c r="T142" s="6" t="s">
        <v>936</v>
      </c>
    </row>
    <row r="143" spans="1:20" ht="29.1" customHeight="1" x14ac:dyDescent="0.2">
      <c r="A143" s="4"/>
      <c r="B143" s="5" t="s">
        <v>454</v>
      </c>
      <c r="C143" s="17" t="s">
        <v>939</v>
      </c>
      <c r="D143" s="19" t="s">
        <v>58</v>
      </c>
      <c r="E143" s="5" t="s">
        <v>57</v>
      </c>
      <c r="F143" s="5"/>
      <c r="G143" s="5" t="s">
        <v>1</v>
      </c>
      <c r="H143" s="5" t="s">
        <v>940</v>
      </c>
      <c r="I143" s="20">
        <v>44963</v>
      </c>
      <c r="J143" s="20">
        <v>45443</v>
      </c>
      <c r="K143" s="19">
        <v>59400000</v>
      </c>
      <c r="L143" s="19">
        <v>85500000</v>
      </c>
      <c r="M143" s="5">
        <v>330</v>
      </c>
      <c r="N143" s="5">
        <v>146</v>
      </c>
      <c r="O143" s="5" t="s">
        <v>79</v>
      </c>
      <c r="P143" s="5">
        <v>1698</v>
      </c>
      <c r="Q143" s="5" t="s">
        <v>54</v>
      </c>
      <c r="R143" s="5" t="s">
        <v>1720</v>
      </c>
      <c r="S143" s="5" t="s">
        <v>21</v>
      </c>
      <c r="T143" s="3" t="s">
        <v>938</v>
      </c>
    </row>
    <row r="144" spans="1:20" ht="29.1" customHeight="1" x14ac:dyDescent="0.2">
      <c r="A144" s="4"/>
      <c r="B144" s="5" t="s">
        <v>455</v>
      </c>
      <c r="C144" s="5" t="s">
        <v>942</v>
      </c>
      <c r="D144" s="19" t="s">
        <v>58</v>
      </c>
      <c r="E144" s="5" t="s">
        <v>57</v>
      </c>
      <c r="F144" s="5"/>
      <c r="G144" s="5" t="s">
        <v>1</v>
      </c>
      <c r="H144" s="5" t="s">
        <v>189</v>
      </c>
      <c r="I144" s="20">
        <v>44959</v>
      </c>
      <c r="J144" s="20">
        <v>45292</v>
      </c>
      <c r="K144" s="19">
        <v>59400000</v>
      </c>
      <c r="L144" s="19">
        <v>59400000</v>
      </c>
      <c r="M144" s="5">
        <v>330</v>
      </c>
      <c r="N144" s="5"/>
      <c r="O144" s="5" t="s">
        <v>667</v>
      </c>
      <c r="P144" s="5">
        <v>1698</v>
      </c>
      <c r="Q144" s="5" t="s">
        <v>54</v>
      </c>
      <c r="R144" s="5" t="s">
        <v>1720</v>
      </c>
      <c r="S144" s="5" t="s">
        <v>21</v>
      </c>
      <c r="T144" s="3" t="s">
        <v>941</v>
      </c>
    </row>
    <row r="145" spans="1:20" ht="29.1" customHeight="1" x14ac:dyDescent="0.2">
      <c r="A145" s="4"/>
      <c r="B145" s="5" t="s">
        <v>456</v>
      </c>
      <c r="C145" s="5" t="s">
        <v>944</v>
      </c>
      <c r="D145" s="19" t="s">
        <v>64</v>
      </c>
      <c r="E145" s="5" t="s">
        <v>135</v>
      </c>
      <c r="F145" s="5"/>
      <c r="G145" s="5" t="s">
        <v>1</v>
      </c>
      <c r="H145" s="5" t="s">
        <v>690</v>
      </c>
      <c r="I145" s="20">
        <v>44959</v>
      </c>
      <c r="J145" s="20">
        <v>45321</v>
      </c>
      <c r="K145" s="19">
        <v>22500000</v>
      </c>
      <c r="L145" s="19">
        <v>29916667</v>
      </c>
      <c r="M145" s="5">
        <v>270</v>
      </c>
      <c r="N145" s="5">
        <v>89</v>
      </c>
      <c r="O145" s="5" t="s">
        <v>238</v>
      </c>
      <c r="P145" s="5">
        <v>1680</v>
      </c>
      <c r="Q145" s="5" t="s">
        <v>47</v>
      </c>
      <c r="R145" s="5" t="s">
        <v>1720</v>
      </c>
      <c r="S145" s="5" t="s">
        <v>23</v>
      </c>
      <c r="T145" s="3" t="s">
        <v>943</v>
      </c>
    </row>
    <row r="146" spans="1:20" ht="29.1" customHeight="1" x14ac:dyDescent="0.2">
      <c r="A146" s="4"/>
      <c r="B146" s="5" t="s">
        <v>457</v>
      </c>
      <c r="C146" s="5" t="s">
        <v>154</v>
      </c>
      <c r="D146" s="19" t="s">
        <v>64</v>
      </c>
      <c r="E146" s="5" t="s">
        <v>135</v>
      </c>
      <c r="F146" s="5"/>
      <c r="G146" s="5" t="s">
        <v>1</v>
      </c>
      <c r="H146" s="5" t="s">
        <v>149</v>
      </c>
      <c r="I146" s="20">
        <v>44959</v>
      </c>
      <c r="J146" s="20">
        <v>45292</v>
      </c>
      <c r="K146" s="19">
        <v>29700000</v>
      </c>
      <c r="L146" s="19">
        <v>29700000</v>
      </c>
      <c r="M146" s="5">
        <v>330</v>
      </c>
      <c r="N146" s="5"/>
      <c r="O146" s="5" t="s">
        <v>155</v>
      </c>
      <c r="P146" s="5">
        <v>1697</v>
      </c>
      <c r="Q146" s="5" t="s">
        <v>53</v>
      </c>
      <c r="R146" s="5" t="s">
        <v>1720</v>
      </c>
      <c r="S146" s="5" t="s">
        <v>23</v>
      </c>
      <c r="T146" s="3" t="s">
        <v>945</v>
      </c>
    </row>
    <row r="147" spans="1:20" ht="29.1" customHeight="1" x14ac:dyDescent="0.2">
      <c r="A147" s="4"/>
      <c r="B147" s="5" t="s">
        <v>458</v>
      </c>
      <c r="C147" s="5" t="s">
        <v>947</v>
      </c>
      <c r="D147" s="19" t="s">
        <v>64</v>
      </c>
      <c r="E147" s="5" t="s">
        <v>135</v>
      </c>
      <c r="F147" s="5"/>
      <c r="G147" s="5" t="s">
        <v>1</v>
      </c>
      <c r="H147" s="5" t="s">
        <v>151</v>
      </c>
      <c r="I147" s="20">
        <v>44966</v>
      </c>
      <c r="J147" s="20">
        <v>45299</v>
      </c>
      <c r="K147" s="19">
        <v>19800000</v>
      </c>
      <c r="L147" s="19">
        <v>19800000</v>
      </c>
      <c r="M147" s="5">
        <v>330</v>
      </c>
      <c r="N147" s="5"/>
      <c r="O147" s="5" t="s">
        <v>791</v>
      </c>
      <c r="P147" s="5">
        <v>1665</v>
      </c>
      <c r="Q147" s="5" t="s">
        <v>35</v>
      </c>
      <c r="R147" s="5" t="s">
        <v>1720</v>
      </c>
      <c r="S147" s="5" t="s">
        <v>23</v>
      </c>
      <c r="T147" s="3" t="s">
        <v>946</v>
      </c>
    </row>
    <row r="148" spans="1:20" ht="29.1" customHeight="1" x14ac:dyDescent="0.2">
      <c r="A148" s="4"/>
      <c r="B148" s="5" t="s">
        <v>459</v>
      </c>
      <c r="C148" s="5" t="s">
        <v>949</v>
      </c>
      <c r="D148" s="19" t="s">
        <v>58</v>
      </c>
      <c r="E148" s="5" t="s">
        <v>57</v>
      </c>
      <c r="F148" s="5"/>
      <c r="G148" s="5" t="s">
        <v>1</v>
      </c>
      <c r="H148" s="5" t="s">
        <v>641</v>
      </c>
      <c r="I148" s="20">
        <v>44959</v>
      </c>
      <c r="J148" s="20">
        <v>45292</v>
      </c>
      <c r="K148" s="19">
        <v>59400000</v>
      </c>
      <c r="L148" s="19">
        <v>59400000</v>
      </c>
      <c r="M148" s="5">
        <v>330</v>
      </c>
      <c r="N148" s="5"/>
      <c r="O148" s="5" t="s">
        <v>99</v>
      </c>
      <c r="P148" s="5">
        <v>1697</v>
      </c>
      <c r="Q148" s="5" t="s">
        <v>53</v>
      </c>
      <c r="R148" s="5" t="s">
        <v>1720</v>
      </c>
      <c r="S148" s="5" t="s">
        <v>21</v>
      </c>
      <c r="T148" s="3" t="s">
        <v>948</v>
      </c>
    </row>
    <row r="149" spans="1:20" ht="29.1" customHeight="1" x14ac:dyDescent="0.2">
      <c r="A149" s="4"/>
      <c r="B149" s="5" t="s">
        <v>460</v>
      </c>
      <c r="C149" s="5" t="s">
        <v>951</v>
      </c>
      <c r="D149" s="19" t="s">
        <v>68</v>
      </c>
      <c r="E149" s="5" t="s">
        <v>952</v>
      </c>
      <c r="F149" s="5"/>
      <c r="G149" s="5" t="s">
        <v>1</v>
      </c>
      <c r="H149" s="5" t="s">
        <v>129</v>
      </c>
      <c r="I149" s="20">
        <v>44966</v>
      </c>
      <c r="J149" s="20">
        <v>45299</v>
      </c>
      <c r="K149" s="19">
        <v>44000000</v>
      </c>
      <c r="L149" s="19">
        <v>44000000</v>
      </c>
      <c r="M149" s="5">
        <v>330</v>
      </c>
      <c r="N149" s="5"/>
      <c r="O149" s="5" t="s">
        <v>175</v>
      </c>
      <c r="P149" s="5">
        <v>1697</v>
      </c>
      <c r="Q149" s="5" t="s">
        <v>53</v>
      </c>
      <c r="R149" s="5" t="s">
        <v>1720</v>
      </c>
      <c r="S149" s="5" t="s">
        <v>23</v>
      </c>
      <c r="T149" s="3" t="s">
        <v>950</v>
      </c>
    </row>
    <row r="150" spans="1:20" ht="29.1" customHeight="1" x14ac:dyDescent="0.2">
      <c r="A150" s="4"/>
      <c r="B150" s="5" t="s">
        <v>461</v>
      </c>
      <c r="C150" s="5" t="s">
        <v>753</v>
      </c>
      <c r="D150" s="19" t="s">
        <v>58</v>
      </c>
      <c r="E150" s="5" t="s">
        <v>203</v>
      </c>
      <c r="F150" s="5"/>
      <c r="G150" s="5" t="s">
        <v>1</v>
      </c>
      <c r="H150" s="5" t="s">
        <v>954</v>
      </c>
      <c r="I150" s="20">
        <v>44966</v>
      </c>
      <c r="J150" s="20">
        <v>45299</v>
      </c>
      <c r="K150" s="19">
        <v>82500000</v>
      </c>
      <c r="L150" s="19">
        <v>82500000</v>
      </c>
      <c r="M150" s="5">
        <v>330</v>
      </c>
      <c r="N150" s="5"/>
      <c r="O150" s="5" t="s">
        <v>75</v>
      </c>
      <c r="P150" s="5">
        <v>1697</v>
      </c>
      <c r="Q150" s="5" t="s">
        <v>53</v>
      </c>
      <c r="R150" s="5" t="s">
        <v>1720</v>
      </c>
      <c r="S150" s="5" t="s">
        <v>21</v>
      </c>
      <c r="T150" s="3" t="s">
        <v>953</v>
      </c>
    </row>
    <row r="151" spans="1:20" ht="29.1" customHeight="1" x14ac:dyDescent="0.2">
      <c r="A151" s="4"/>
      <c r="B151" s="5" t="s">
        <v>462</v>
      </c>
      <c r="C151" s="5" t="s">
        <v>188</v>
      </c>
      <c r="D151" s="19" t="s">
        <v>64</v>
      </c>
      <c r="E151" s="5" t="s">
        <v>135</v>
      </c>
      <c r="F151" s="5"/>
      <c r="G151" s="5" t="s">
        <v>1</v>
      </c>
      <c r="H151" s="5" t="s">
        <v>690</v>
      </c>
      <c r="I151" s="20">
        <v>44960</v>
      </c>
      <c r="J151" s="20">
        <v>45321</v>
      </c>
      <c r="K151" s="19">
        <v>22500000</v>
      </c>
      <c r="L151" s="19">
        <v>29833333</v>
      </c>
      <c r="M151" s="5">
        <v>270</v>
      </c>
      <c r="N151" s="5">
        <v>88</v>
      </c>
      <c r="O151" s="5" t="s">
        <v>238</v>
      </c>
      <c r="P151" s="5">
        <v>1680</v>
      </c>
      <c r="Q151" s="5" t="s">
        <v>47</v>
      </c>
      <c r="R151" s="5" t="s">
        <v>1720</v>
      </c>
      <c r="S151" s="5" t="s">
        <v>23</v>
      </c>
      <c r="T151" s="3" t="s">
        <v>955</v>
      </c>
    </row>
    <row r="152" spans="1:20" ht="29.1" customHeight="1" x14ac:dyDescent="0.2">
      <c r="A152" s="4"/>
      <c r="B152" s="5" t="s">
        <v>463</v>
      </c>
      <c r="C152" s="5" t="s">
        <v>957</v>
      </c>
      <c r="D152" s="19" t="s">
        <v>58</v>
      </c>
      <c r="E152" s="5" t="s">
        <v>57</v>
      </c>
      <c r="F152" s="5"/>
      <c r="G152" s="5" t="s">
        <v>1</v>
      </c>
      <c r="H152" s="5" t="s">
        <v>958</v>
      </c>
      <c r="I152" s="20">
        <v>44963</v>
      </c>
      <c r="J152" s="20">
        <v>45296</v>
      </c>
      <c r="K152" s="19">
        <v>59400000</v>
      </c>
      <c r="L152" s="19">
        <v>59400000</v>
      </c>
      <c r="M152" s="5">
        <v>330</v>
      </c>
      <c r="N152" s="5"/>
      <c r="O152" s="5" t="s">
        <v>261</v>
      </c>
      <c r="P152" s="5">
        <v>1697</v>
      </c>
      <c r="Q152" s="5" t="s">
        <v>53</v>
      </c>
      <c r="R152" s="5" t="s">
        <v>1720</v>
      </c>
      <c r="S152" s="5" t="s">
        <v>21</v>
      </c>
      <c r="T152" s="3" t="s">
        <v>956</v>
      </c>
    </row>
    <row r="153" spans="1:20" ht="29.1" customHeight="1" x14ac:dyDescent="0.2">
      <c r="A153" s="4"/>
      <c r="B153" s="5" t="s">
        <v>464</v>
      </c>
      <c r="C153" s="5" t="s">
        <v>960</v>
      </c>
      <c r="D153" s="19" t="s">
        <v>58</v>
      </c>
      <c r="E153" s="5" t="s">
        <v>127</v>
      </c>
      <c r="F153" s="5"/>
      <c r="G153" s="5" t="s">
        <v>1</v>
      </c>
      <c r="H153" s="5" t="s">
        <v>961</v>
      </c>
      <c r="I153" s="20">
        <v>44958</v>
      </c>
      <c r="J153" s="20">
        <v>45291</v>
      </c>
      <c r="K153" s="19">
        <v>59400000</v>
      </c>
      <c r="L153" s="19">
        <v>59400000</v>
      </c>
      <c r="M153" s="5">
        <v>330</v>
      </c>
      <c r="N153" s="5"/>
      <c r="O153" s="5" t="s">
        <v>79</v>
      </c>
      <c r="P153" s="5">
        <v>1698</v>
      </c>
      <c r="Q153" s="5" t="s">
        <v>54</v>
      </c>
      <c r="R153" s="5" t="s">
        <v>1720</v>
      </c>
      <c r="S153" s="5" t="s">
        <v>21</v>
      </c>
      <c r="T153" s="6" t="s">
        <v>959</v>
      </c>
    </row>
    <row r="154" spans="1:20" ht="29.1" customHeight="1" x14ac:dyDescent="0.2">
      <c r="A154" s="4"/>
      <c r="B154" s="5" t="s">
        <v>465</v>
      </c>
      <c r="C154" s="5" t="s">
        <v>142</v>
      </c>
      <c r="D154" s="19" t="s">
        <v>58</v>
      </c>
      <c r="E154" s="5" t="s">
        <v>116</v>
      </c>
      <c r="F154" s="5"/>
      <c r="G154" s="5" t="s">
        <v>1</v>
      </c>
      <c r="H154" s="5" t="s">
        <v>143</v>
      </c>
      <c r="I154" s="20">
        <v>44960</v>
      </c>
      <c r="J154" s="20">
        <v>45351</v>
      </c>
      <c r="K154" s="19">
        <v>59400000</v>
      </c>
      <c r="L154" s="19">
        <v>69840000</v>
      </c>
      <c r="M154" s="5">
        <v>330</v>
      </c>
      <c r="N154" s="5">
        <v>57</v>
      </c>
      <c r="O154" s="5" t="s">
        <v>79</v>
      </c>
      <c r="P154" s="5">
        <v>1698</v>
      </c>
      <c r="Q154" s="5" t="s">
        <v>54</v>
      </c>
      <c r="R154" s="5" t="s">
        <v>1720</v>
      </c>
      <c r="S154" s="5" t="s">
        <v>21</v>
      </c>
      <c r="T154" s="3" t="s">
        <v>962</v>
      </c>
    </row>
    <row r="155" spans="1:20" ht="29.1" customHeight="1" x14ac:dyDescent="0.2">
      <c r="A155" s="4"/>
      <c r="B155" s="5" t="s">
        <v>466</v>
      </c>
      <c r="C155" s="5" t="s">
        <v>964</v>
      </c>
      <c r="D155" s="19" t="s">
        <v>58</v>
      </c>
      <c r="E155" s="5" t="s">
        <v>965</v>
      </c>
      <c r="F155" s="5"/>
      <c r="G155" s="5" t="s">
        <v>1</v>
      </c>
      <c r="H155" s="5" t="s">
        <v>82</v>
      </c>
      <c r="I155" s="20">
        <v>44960</v>
      </c>
      <c r="J155" s="20">
        <v>45443</v>
      </c>
      <c r="K155" s="19">
        <v>59400000</v>
      </c>
      <c r="L155" s="19">
        <v>86040000</v>
      </c>
      <c r="M155" s="5">
        <v>330</v>
      </c>
      <c r="N155" s="5">
        <v>149</v>
      </c>
      <c r="O155" s="5" t="s">
        <v>680</v>
      </c>
      <c r="P155" s="5">
        <v>1636</v>
      </c>
      <c r="Q155" s="5" t="s">
        <v>6</v>
      </c>
      <c r="R155" s="5" t="s">
        <v>1720</v>
      </c>
      <c r="S155" s="5" t="s">
        <v>21</v>
      </c>
      <c r="T155" s="6" t="s">
        <v>963</v>
      </c>
    </row>
    <row r="156" spans="1:20" ht="29.1" customHeight="1" x14ac:dyDescent="0.2">
      <c r="A156" s="4"/>
      <c r="B156" s="5" t="s">
        <v>467</v>
      </c>
      <c r="C156" s="5" t="s">
        <v>967</v>
      </c>
      <c r="D156" s="19" t="s">
        <v>58</v>
      </c>
      <c r="E156" s="5" t="s">
        <v>57</v>
      </c>
      <c r="F156" s="5"/>
      <c r="G156" s="5" t="s">
        <v>1</v>
      </c>
      <c r="H156" s="5" t="s">
        <v>958</v>
      </c>
      <c r="I156" s="20">
        <v>44958</v>
      </c>
      <c r="J156" s="20">
        <v>45291</v>
      </c>
      <c r="K156" s="19">
        <v>59400000</v>
      </c>
      <c r="L156" s="19">
        <v>59400000</v>
      </c>
      <c r="M156" s="5">
        <v>330</v>
      </c>
      <c r="N156" s="5"/>
      <c r="O156" s="5" t="s">
        <v>261</v>
      </c>
      <c r="P156" s="5">
        <v>1697</v>
      </c>
      <c r="Q156" s="5" t="s">
        <v>53</v>
      </c>
      <c r="R156" s="5" t="s">
        <v>1720</v>
      </c>
      <c r="S156" s="5" t="s">
        <v>21</v>
      </c>
      <c r="T156" s="3" t="s">
        <v>966</v>
      </c>
    </row>
    <row r="157" spans="1:20" ht="29.1" customHeight="1" x14ac:dyDescent="0.2">
      <c r="A157" s="4"/>
      <c r="B157" s="5" t="s">
        <v>468</v>
      </c>
      <c r="C157" s="5" t="s">
        <v>969</v>
      </c>
      <c r="D157" s="19" t="s">
        <v>64</v>
      </c>
      <c r="E157" s="5" t="s">
        <v>135</v>
      </c>
      <c r="F157" s="5"/>
      <c r="G157" s="5" t="s">
        <v>1</v>
      </c>
      <c r="H157" s="5" t="s">
        <v>63</v>
      </c>
      <c r="I157" s="20">
        <v>44965</v>
      </c>
      <c r="J157" s="20">
        <v>45351</v>
      </c>
      <c r="K157" s="19">
        <v>19800000</v>
      </c>
      <c r="L157" s="19">
        <v>22980000</v>
      </c>
      <c r="M157" s="5">
        <v>330</v>
      </c>
      <c r="N157" s="5">
        <v>52</v>
      </c>
      <c r="O157" s="5" t="s">
        <v>791</v>
      </c>
      <c r="P157" s="5">
        <v>1665</v>
      </c>
      <c r="Q157" s="5" t="s">
        <v>35</v>
      </c>
      <c r="R157" s="5" t="s">
        <v>1720</v>
      </c>
      <c r="S157" s="5" t="s">
        <v>23</v>
      </c>
      <c r="T157" s="3" t="s">
        <v>968</v>
      </c>
    </row>
    <row r="158" spans="1:20" ht="29.1" customHeight="1" x14ac:dyDescent="0.2">
      <c r="A158" s="4"/>
      <c r="B158" s="5" t="s">
        <v>469</v>
      </c>
      <c r="C158" s="5" t="s">
        <v>971</v>
      </c>
      <c r="D158" s="19" t="s">
        <v>58</v>
      </c>
      <c r="E158" s="5" t="s">
        <v>1728</v>
      </c>
      <c r="F158" s="5" t="s">
        <v>1729</v>
      </c>
      <c r="G158" s="5" t="s">
        <v>1</v>
      </c>
      <c r="H158" s="5" t="s">
        <v>972</v>
      </c>
      <c r="I158" s="20">
        <v>44963</v>
      </c>
      <c r="J158" s="20">
        <v>45296</v>
      </c>
      <c r="K158" s="19">
        <v>62700000</v>
      </c>
      <c r="L158" s="19">
        <v>62700000</v>
      </c>
      <c r="M158" s="5">
        <v>330</v>
      </c>
      <c r="N158" s="5"/>
      <c r="O158" s="5" t="s">
        <v>973</v>
      </c>
      <c r="P158" s="5">
        <v>1697</v>
      </c>
      <c r="Q158" s="5" t="s">
        <v>53</v>
      </c>
      <c r="R158" s="5" t="s">
        <v>1720</v>
      </c>
      <c r="S158" s="5" t="s">
        <v>21</v>
      </c>
      <c r="T158" s="3" t="s">
        <v>970</v>
      </c>
    </row>
    <row r="159" spans="1:20" ht="29.1" customHeight="1" x14ac:dyDescent="0.2">
      <c r="A159" s="4"/>
      <c r="B159" s="5" t="s">
        <v>470</v>
      </c>
      <c r="C159" s="5" t="s">
        <v>975</v>
      </c>
      <c r="D159" s="19" t="s">
        <v>64</v>
      </c>
      <c r="E159" s="5" t="s">
        <v>135</v>
      </c>
      <c r="F159" s="5"/>
      <c r="G159" s="5" t="s">
        <v>1</v>
      </c>
      <c r="H159" s="5" t="s">
        <v>63</v>
      </c>
      <c r="I159" s="20">
        <v>44959</v>
      </c>
      <c r="J159" s="20">
        <v>45292</v>
      </c>
      <c r="K159" s="19">
        <v>19800000</v>
      </c>
      <c r="L159" s="19">
        <v>19800000</v>
      </c>
      <c r="M159" s="5">
        <v>330</v>
      </c>
      <c r="N159" s="5"/>
      <c r="O159" s="5" t="s">
        <v>791</v>
      </c>
      <c r="P159" s="5">
        <v>1665</v>
      </c>
      <c r="Q159" s="5" t="s">
        <v>35</v>
      </c>
      <c r="R159" s="5" t="s">
        <v>1720</v>
      </c>
      <c r="S159" s="5" t="s">
        <v>23</v>
      </c>
      <c r="T159" s="3" t="s">
        <v>974</v>
      </c>
    </row>
    <row r="160" spans="1:20" ht="29.1" customHeight="1" x14ac:dyDescent="0.2">
      <c r="A160" s="4"/>
      <c r="B160" s="5" t="s">
        <v>471</v>
      </c>
      <c r="C160" s="5" t="s">
        <v>977</v>
      </c>
      <c r="D160" s="19" t="s">
        <v>68</v>
      </c>
      <c r="E160" s="5" t="s">
        <v>979</v>
      </c>
      <c r="F160" s="5"/>
      <c r="G160" s="5" t="s">
        <v>1</v>
      </c>
      <c r="H160" s="5" t="s">
        <v>978</v>
      </c>
      <c r="I160" s="20">
        <v>44959</v>
      </c>
      <c r="J160" s="20">
        <v>45443</v>
      </c>
      <c r="K160" s="19">
        <v>37400000</v>
      </c>
      <c r="L160" s="19">
        <v>54286667</v>
      </c>
      <c r="M160" s="5">
        <v>330</v>
      </c>
      <c r="N160" s="5">
        <v>149</v>
      </c>
      <c r="O160" s="5" t="s">
        <v>117</v>
      </c>
      <c r="P160" s="5">
        <v>1697</v>
      </c>
      <c r="Q160" s="5" t="s">
        <v>53</v>
      </c>
      <c r="R160" s="5" t="s">
        <v>1720</v>
      </c>
      <c r="S160" s="5" t="s">
        <v>23</v>
      </c>
      <c r="T160" s="3" t="s">
        <v>976</v>
      </c>
    </row>
    <row r="161" spans="1:20" ht="29.1" customHeight="1" x14ac:dyDescent="0.2">
      <c r="A161" s="4"/>
      <c r="B161" s="5" t="s">
        <v>472</v>
      </c>
      <c r="C161" s="5" t="s">
        <v>981</v>
      </c>
      <c r="D161" s="19" t="s">
        <v>58</v>
      </c>
      <c r="E161" s="5" t="s">
        <v>57</v>
      </c>
      <c r="F161" s="5"/>
      <c r="G161" s="5" t="s">
        <v>1</v>
      </c>
      <c r="H161" s="5" t="s">
        <v>982</v>
      </c>
      <c r="I161" s="20">
        <v>44960</v>
      </c>
      <c r="J161" s="20">
        <v>45324</v>
      </c>
      <c r="K161" s="19">
        <v>78100000</v>
      </c>
      <c r="L161" s="19">
        <v>85200000</v>
      </c>
      <c r="M161" s="5">
        <v>330</v>
      </c>
      <c r="N161" s="5">
        <v>30</v>
      </c>
      <c r="O161" s="5" t="s">
        <v>261</v>
      </c>
      <c r="P161" s="5">
        <v>1697</v>
      </c>
      <c r="Q161" s="5" t="s">
        <v>53</v>
      </c>
      <c r="R161" s="5" t="s">
        <v>1720</v>
      </c>
      <c r="S161" s="5" t="s">
        <v>21</v>
      </c>
      <c r="T161" s="3" t="s">
        <v>980</v>
      </c>
    </row>
    <row r="162" spans="1:20" ht="29.1" customHeight="1" x14ac:dyDescent="0.2">
      <c r="A162" s="4"/>
      <c r="B162" s="5" t="s">
        <v>473</v>
      </c>
      <c r="C162" s="5" t="s">
        <v>210</v>
      </c>
      <c r="D162" s="19" t="s">
        <v>58</v>
      </c>
      <c r="E162" s="5" t="s">
        <v>90</v>
      </c>
      <c r="F162" s="5"/>
      <c r="G162" s="5" t="s">
        <v>1</v>
      </c>
      <c r="H162" s="5" t="s">
        <v>742</v>
      </c>
      <c r="I162" s="20">
        <v>44960</v>
      </c>
      <c r="J162" s="20">
        <v>45443</v>
      </c>
      <c r="K162" s="19">
        <v>59400000</v>
      </c>
      <c r="L162" s="19">
        <v>86040000</v>
      </c>
      <c r="M162" s="5">
        <v>330</v>
      </c>
      <c r="N162" s="5">
        <v>149</v>
      </c>
      <c r="O162" s="5" t="s">
        <v>261</v>
      </c>
      <c r="P162" s="5">
        <v>1697</v>
      </c>
      <c r="Q162" s="5" t="s">
        <v>53</v>
      </c>
      <c r="R162" s="5" t="s">
        <v>1720</v>
      </c>
      <c r="S162" s="5" t="s">
        <v>21</v>
      </c>
      <c r="T162" s="3" t="s">
        <v>983</v>
      </c>
    </row>
    <row r="163" spans="1:20" ht="29.1" customHeight="1" x14ac:dyDescent="0.2">
      <c r="A163" s="4"/>
      <c r="B163" s="5" t="s">
        <v>474</v>
      </c>
      <c r="C163" s="5" t="s">
        <v>985</v>
      </c>
      <c r="D163" s="19" t="s">
        <v>68</v>
      </c>
      <c r="E163" s="5" t="s">
        <v>986</v>
      </c>
      <c r="F163" s="5"/>
      <c r="G163" s="5" t="s">
        <v>1</v>
      </c>
      <c r="H163" s="5" t="s">
        <v>270</v>
      </c>
      <c r="I163" s="20">
        <v>44960</v>
      </c>
      <c r="J163" s="20">
        <v>45293</v>
      </c>
      <c r="K163" s="19">
        <v>37400000</v>
      </c>
      <c r="L163" s="19">
        <v>37400000</v>
      </c>
      <c r="M163" s="5">
        <v>330</v>
      </c>
      <c r="N163" s="5"/>
      <c r="O163" s="5" t="s">
        <v>680</v>
      </c>
      <c r="P163" s="5">
        <v>1636</v>
      </c>
      <c r="Q163" s="5" t="s">
        <v>6</v>
      </c>
      <c r="R163" s="5" t="s">
        <v>1720</v>
      </c>
      <c r="S163" s="5" t="s">
        <v>23</v>
      </c>
      <c r="T163" s="6" t="s">
        <v>984</v>
      </c>
    </row>
    <row r="164" spans="1:20" ht="29.1" customHeight="1" x14ac:dyDescent="0.2">
      <c r="A164" s="4"/>
      <c r="B164" s="5" t="s">
        <v>475</v>
      </c>
      <c r="C164" s="5" t="s">
        <v>988</v>
      </c>
      <c r="D164" s="19" t="s">
        <v>58</v>
      </c>
      <c r="E164" s="5" t="s">
        <v>990</v>
      </c>
      <c r="F164" s="5"/>
      <c r="G164" s="5" t="s">
        <v>1</v>
      </c>
      <c r="H164" s="5" t="s">
        <v>989</v>
      </c>
      <c r="I164" s="20">
        <v>44967</v>
      </c>
      <c r="J164" s="20">
        <v>45351</v>
      </c>
      <c r="K164" s="19">
        <v>59400000</v>
      </c>
      <c r="L164" s="19">
        <v>68580000</v>
      </c>
      <c r="M164" s="5">
        <v>330</v>
      </c>
      <c r="N164" s="5">
        <v>50</v>
      </c>
      <c r="O164" s="5" t="s">
        <v>79</v>
      </c>
      <c r="P164" s="5">
        <v>1698</v>
      </c>
      <c r="Q164" s="5" t="s">
        <v>54</v>
      </c>
      <c r="R164" s="5" t="s">
        <v>1720</v>
      </c>
      <c r="S164" s="5" t="s">
        <v>21</v>
      </c>
      <c r="T164" s="6" t="s">
        <v>987</v>
      </c>
    </row>
    <row r="165" spans="1:20" ht="29.1" customHeight="1" x14ac:dyDescent="0.2">
      <c r="A165" s="4"/>
      <c r="B165" s="5" t="s">
        <v>476</v>
      </c>
      <c r="C165" s="5" t="s">
        <v>992</v>
      </c>
      <c r="D165" s="19" t="s">
        <v>58</v>
      </c>
      <c r="E165" s="5" t="s">
        <v>57</v>
      </c>
      <c r="F165" s="5"/>
      <c r="G165" s="5" t="s">
        <v>1</v>
      </c>
      <c r="H165" s="5" t="s">
        <v>145</v>
      </c>
      <c r="I165" s="20">
        <v>44960</v>
      </c>
      <c r="J165" s="20">
        <v>45428</v>
      </c>
      <c r="K165" s="19">
        <v>70400000</v>
      </c>
      <c r="L165" s="19">
        <v>101973333</v>
      </c>
      <c r="M165" s="5">
        <v>330</v>
      </c>
      <c r="N165" s="5">
        <v>149</v>
      </c>
      <c r="O165" s="5" t="s">
        <v>89</v>
      </c>
      <c r="P165" s="5">
        <v>1698</v>
      </c>
      <c r="Q165" s="5" t="s">
        <v>54</v>
      </c>
      <c r="R165" s="5" t="s">
        <v>1720</v>
      </c>
      <c r="S165" s="5" t="s">
        <v>21</v>
      </c>
      <c r="T165" s="6" t="s">
        <v>991</v>
      </c>
    </row>
    <row r="166" spans="1:20" ht="29.1" customHeight="1" x14ac:dyDescent="0.2">
      <c r="A166" s="4"/>
      <c r="B166" s="5" t="s">
        <v>477</v>
      </c>
      <c r="C166" s="5" t="s">
        <v>217</v>
      </c>
      <c r="D166" s="19" t="s">
        <v>58</v>
      </c>
      <c r="E166" s="5" t="s">
        <v>57</v>
      </c>
      <c r="F166" s="5"/>
      <c r="G166" s="5" t="s">
        <v>1</v>
      </c>
      <c r="H166" s="5" t="s">
        <v>659</v>
      </c>
      <c r="I166" s="20">
        <v>44960</v>
      </c>
      <c r="J166" s="20">
        <v>45443</v>
      </c>
      <c r="K166" s="19">
        <v>75900000</v>
      </c>
      <c r="L166" s="19">
        <v>109940000</v>
      </c>
      <c r="M166" s="5">
        <v>330</v>
      </c>
      <c r="N166" s="5">
        <v>149</v>
      </c>
      <c r="O166" s="5" t="s">
        <v>261</v>
      </c>
      <c r="P166" s="5">
        <v>1697</v>
      </c>
      <c r="Q166" s="5" t="s">
        <v>53</v>
      </c>
      <c r="R166" s="5" t="s">
        <v>1720</v>
      </c>
      <c r="S166" s="5" t="s">
        <v>21</v>
      </c>
      <c r="T166" s="6" t="s">
        <v>993</v>
      </c>
    </row>
    <row r="167" spans="1:20" ht="29.1" customHeight="1" x14ac:dyDescent="0.2">
      <c r="A167" s="4"/>
      <c r="B167" s="5" t="s">
        <v>478</v>
      </c>
      <c r="C167" s="5" t="s">
        <v>995</v>
      </c>
      <c r="D167" s="19" t="s">
        <v>64</v>
      </c>
      <c r="E167" s="5" t="s">
        <v>135</v>
      </c>
      <c r="F167" s="5"/>
      <c r="G167" s="5" t="s">
        <v>1</v>
      </c>
      <c r="H167" s="5" t="s">
        <v>996</v>
      </c>
      <c r="I167" s="20">
        <v>44960</v>
      </c>
      <c r="J167" s="20">
        <v>45443</v>
      </c>
      <c r="K167" s="19">
        <v>29700000</v>
      </c>
      <c r="L167" s="19">
        <v>43020000</v>
      </c>
      <c r="M167" s="5">
        <v>330</v>
      </c>
      <c r="N167" s="5">
        <v>149</v>
      </c>
      <c r="O167" s="5" t="s">
        <v>61</v>
      </c>
      <c r="P167" s="5">
        <v>1697</v>
      </c>
      <c r="Q167" s="5" t="s">
        <v>53</v>
      </c>
      <c r="R167" s="5" t="s">
        <v>1720</v>
      </c>
      <c r="S167" s="5" t="s">
        <v>23</v>
      </c>
      <c r="T167" s="6" t="s">
        <v>994</v>
      </c>
    </row>
    <row r="168" spans="1:20" ht="29.1" customHeight="1" x14ac:dyDescent="0.2">
      <c r="A168" s="4"/>
      <c r="B168" s="5" t="s">
        <v>479</v>
      </c>
      <c r="C168" s="5" t="s">
        <v>796</v>
      </c>
      <c r="D168" s="19" t="s">
        <v>58</v>
      </c>
      <c r="E168" s="5" t="s">
        <v>998</v>
      </c>
      <c r="F168" s="5"/>
      <c r="G168" s="5" t="s">
        <v>1</v>
      </c>
      <c r="H168" s="5" t="s">
        <v>255</v>
      </c>
      <c r="I168" s="20">
        <v>44960</v>
      </c>
      <c r="J168" s="20">
        <v>45293</v>
      </c>
      <c r="K168" s="19">
        <v>75900000</v>
      </c>
      <c r="L168" s="19">
        <v>75900000</v>
      </c>
      <c r="M168" s="5">
        <v>330</v>
      </c>
      <c r="N168" s="5"/>
      <c r="O168" s="5" t="s">
        <v>131</v>
      </c>
      <c r="P168" s="5">
        <v>1697</v>
      </c>
      <c r="Q168" s="5" t="s">
        <v>53</v>
      </c>
      <c r="R168" s="5" t="s">
        <v>1720</v>
      </c>
      <c r="S168" s="5" t="s">
        <v>21</v>
      </c>
      <c r="T168" s="6" t="s">
        <v>997</v>
      </c>
    </row>
    <row r="169" spans="1:20" ht="29.1" customHeight="1" x14ac:dyDescent="0.2">
      <c r="A169" s="4"/>
      <c r="B169" s="5" t="s">
        <v>480</v>
      </c>
      <c r="C169" s="5" t="s">
        <v>1000</v>
      </c>
      <c r="D169" s="19" t="s">
        <v>68</v>
      </c>
      <c r="E169" s="5" t="s">
        <v>1002</v>
      </c>
      <c r="F169" s="5"/>
      <c r="G169" s="5" t="s">
        <v>1</v>
      </c>
      <c r="H169" s="5" t="s">
        <v>1001</v>
      </c>
      <c r="I169" s="20">
        <v>44964</v>
      </c>
      <c r="J169" s="20">
        <v>45443</v>
      </c>
      <c r="K169" s="19">
        <v>37400000</v>
      </c>
      <c r="L169" s="19">
        <v>53720000</v>
      </c>
      <c r="M169" s="5">
        <v>330</v>
      </c>
      <c r="N169" s="5">
        <v>145</v>
      </c>
      <c r="O169" s="5" t="s">
        <v>680</v>
      </c>
      <c r="P169" s="5">
        <v>1636</v>
      </c>
      <c r="Q169" s="5" t="s">
        <v>6</v>
      </c>
      <c r="R169" s="5" t="s">
        <v>1720</v>
      </c>
      <c r="S169" s="5" t="s">
        <v>23</v>
      </c>
      <c r="T169" s="6" t="s">
        <v>999</v>
      </c>
    </row>
    <row r="170" spans="1:20" ht="29.1" customHeight="1" x14ac:dyDescent="0.2">
      <c r="A170" s="4"/>
      <c r="B170" s="5" t="s">
        <v>481</v>
      </c>
      <c r="C170" s="5" t="s">
        <v>67</v>
      </c>
      <c r="D170" s="19" t="s">
        <v>68</v>
      </c>
      <c r="E170" s="5" t="s">
        <v>135</v>
      </c>
      <c r="F170" s="5"/>
      <c r="G170" s="5" t="s">
        <v>1</v>
      </c>
      <c r="H170" s="5" t="s">
        <v>1004</v>
      </c>
      <c r="I170" s="20">
        <v>44960</v>
      </c>
      <c r="J170" s="20">
        <v>45324</v>
      </c>
      <c r="K170" s="19">
        <v>37400000</v>
      </c>
      <c r="L170" s="19">
        <v>40800000</v>
      </c>
      <c r="M170" s="5">
        <v>330</v>
      </c>
      <c r="N170" s="5">
        <v>30</v>
      </c>
      <c r="O170" s="5" t="s">
        <v>1005</v>
      </c>
      <c r="P170" s="5">
        <v>1697</v>
      </c>
      <c r="Q170" s="5" t="s">
        <v>53</v>
      </c>
      <c r="R170" s="5" t="s">
        <v>1720</v>
      </c>
      <c r="S170" s="5" t="s">
        <v>23</v>
      </c>
      <c r="T170" s="6" t="s">
        <v>1003</v>
      </c>
    </row>
    <row r="171" spans="1:20" ht="29.1" customHeight="1" x14ac:dyDescent="0.2">
      <c r="A171" s="4"/>
      <c r="B171" s="5" t="s">
        <v>482</v>
      </c>
      <c r="C171" s="5" t="s">
        <v>105</v>
      </c>
      <c r="D171" s="19" t="s">
        <v>58</v>
      </c>
      <c r="E171" s="5" t="s">
        <v>1008</v>
      </c>
      <c r="F171" s="5"/>
      <c r="G171" s="5" t="s">
        <v>1</v>
      </c>
      <c r="H171" s="5" t="s">
        <v>1007</v>
      </c>
      <c r="I171" s="20">
        <v>44963</v>
      </c>
      <c r="J171" s="20">
        <v>45296</v>
      </c>
      <c r="K171" s="19">
        <v>52800000</v>
      </c>
      <c r="L171" s="19">
        <v>52800000</v>
      </c>
      <c r="M171" s="5">
        <v>330</v>
      </c>
      <c r="N171" s="5"/>
      <c r="O171" s="5" t="s">
        <v>250</v>
      </c>
      <c r="P171" s="5">
        <v>2213</v>
      </c>
      <c r="Q171" s="5" t="s">
        <v>55</v>
      </c>
      <c r="R171" s="5" t="s">
        <v>1720</v>
      </c>
      <c r="S171" s="5" t="s">
        <v>21</v>
      </c>
      <c r="T171" s="6" t="s">
        <v>1006</v>
      </c>
    </row>
    <row r="172" spans="1:20" ht="29.1" customHeight="1" x14ac:dyDescent="0.2">
      <c r="A172" s="4"/>
      <c r="B172" s="5" t="s">
        <v>483</v>
      </c>
      <c r="C172" s="5" t="s">
        <v>1010</v>
      </c>
      <c r="D172" s="19" t="s">
        <v>58</v>
      </c>
      <c r="E172" s="5" t="s">
        <v>90</v>
      </c>
      <c r="F172" s="5"/>
      <c r="G172" s="5" t="s">
        <v>1</v>
      </c>
      <c r="H172" s="5" t="s">
        <v>1011</v>
      </c>
      <c r="I172" s="20">
        <v>44964</v>
      </c>
      <c r="J172" s="20">
        <v>45297</v>
      </c>
      <c r="K172" s="19">
        <v>78100000</v>
      </c>
      <c r="L172" s="19">
        <v>78100000</v>
      </c>
      <c r="M172" s="5">
        <v>330</v>
      </c>
      <c r="N172" s="5"/>
      <c r="O172" s="5" t="s">
        <v>79</v>
      </c>
      <c r="P172" s="5">
        <v>1698</v>
      </c>
      <c r="Q172" s="5" t="s">
        <v>54</v>
      </c>
      <c r="R172" s="5" t="s">
        <v>1720</v>
      </c>
      <c r="S172" s="5" t="s">
        <v>21</v>
      </c>
      <c r="T172" s="3" t="s">
        <v>1009</v>
      </c>
    </row>
    <row r="173" spans="1:20" ht="29.1" customHeight="1" x14ac:dyDescent="0.2">
      <c r="A173" s="4"/>
      <c r="B173" s="5" t="s">
        <v>484</v>
      </c>
      <c r="C173" s="5" t="s">
        <v>1013</v>
      </c>
      <c r="D173" s="19" t="s">
        <v>64</v>
      </c>
      <c r="E173" s="5" t="s">
        <v>64</v>
      </c>
      <c r="F173" s="5"/>
      <c r="G173" s="5" t="s">
        <v>1</v>
      </c>
      <c r="H173" s="5" t="s">
        <v>1014</v>
      </c>
      <c r="I173" s="20">
        <v>44960</v>
      </c>
      <c r="J173" s="20">
        <v>45443</v>
      </c>
      <c r="K173" s="19">
        <v>29700000</v>
      </c>
      <c r="L173" s="19">
        <v>43020000</v>
      </c>
      <c r="M173" s="5">
        <v>330</v>
      </c>
      <c r="N173" s="5">
        <v>149</v>
      </c>
      <c r="O173" s="5" t="s">
        <v>99</v>
      </c>
      <c r="P173" s="5">
        <v>1697</v>
      </c>
      <c r="Q173" s="5" t="s">
        <v>53</v>
      </c>
      <c r="R173" s="5" t="s">
        <v>1720</v>
      </c>
      <c r="S173" s="5" t="s">
        <v>23</v>
      </c>
      <c r="T173" s="3" t="s">
        <v>1012</v>
      </c>
    </row>
    <row r="174" spans="1:20" ht="29.1" customHeight="1" x14ac:dyDescent="0.2">
      <c r="A174" s="4"/>
      <c r="B174" s="5" t="s">
        <v>485</v>
      </c>
      <c r="C174" s="5" t="s">
        <v>1016</v>
      </c>
      <c r="D174" s="19" t="s">
        <v>64</v>
      </c>
      <c r="E174" s="5" t="s">
        <v>64</v>
      </c>
      <c r="F174" s="5"/>
      <c r="G174" s="5" t="s">
        <v>1</v>
      </c>
      <c r="H174" s="5" t="s">
        <v>1017</v>
      </c>
      <c r="I174" s="20">
        <v>44963</v>
      </c>
      <c r="J174" s="20">
        <v>45443</v>
      </c>
      <c r="K174" s="19">
        <v>20680000</v>
      </c>
      <c r="L174" s="19">
        <v>29766667</v>
      </c>
      <c r="M174" s="5">
        <v>330</v>
      </c>
      <c r="N174" s="5">
        <v>146</v>
      </c>
      <c r="O174" s="5" t="s">
        <v>89</v>
      </c>
      <c r="P174" s="5">
        <v>1698</v>
      </c>
      <c r="Q174" s="5" t="s">
        <v>54</v>
      </c>
      <c r="R174" s="5" t="s">
        <v>1720</v>
      </c>
      <c r="S174" s="5" t="s">
        <v>23</v>
      </c>
      <c r="T174" s="3" t="s">
        <v>1015</v>
      </c>
    </row>
    <row r="175" spans="1:20" ht="29.1" customHeight="1" x14ac:dyDescent="0.2">
      <c r="A175" s="4"/>
      <c r="B175" s="5" t="s">
        <v>486</v>
      </c>
      <c r="C175" s="5" t="s">
        <v>1019</v>
      </c>
      <c r="D175" s="19" t="s">
        <v>58</v>
      </c>
      <c r="E175" s="5" t="s">
        <v>1021</v>
      </c>
      <c r="F175" s="5"/>
      <c r="G175" s="5" t="s">
        <v>1</v>
      </c>
      <c r="H175" s="5" t="s">
        <v>1020</v>
      </c>
      <c r="I175" s="20">
        <v>44966</v>
      </c>
      <c r="J175" s="20">
        <v>45299</v>
      </c>
      <c r="K175" s="19">
        <v>59400000</v>
      </c>
      <c r="L175" s="19">
        <v>59400000</v>
      </c>
      <c r="M175" s="5">
        <v>330</v>
      </c>
      <c r="N175" s="5"/>
      <c r="O175" s="5" t="s">
        <v>89</v>
      </c>
      <c r="P175" s="5">
        <v>1698</v>
      </c>
      <c r="Q175" s="5" t="s">
        <v>54</v>
      </c>
      <c r="R175" s="5" t="s">
        <v>1720</v>
      </c>
      <c r="S175" s="5" t="s">
        <v>21</v>
      </c>
      <c r="T175" s="3" t="s">
        <v>1018</v>
      </c>
    </row>
    <row r="176" spans="1:20" ht="29.1" customHeight="1" x14ac:dyDescent="0.2">
      <c r="A176" s="4"/>
      <c r="B176" s="5" t="s">
        <v>487</v>
      </c>
      <c r="C176" s="5" t="s">
        <v>1023</v>
      </c>
      <c r="D176" s="19" t="s">
        <v>58</v>
      </c>
      <c r="E176" s="5" t="s">
        <v>1025</v>
      </c>
      <c r="F176" s="5"/>
      <c r="G176" s="5" t="s">
        <v>1</v>
      </c>
      <c r="H176" s="5" t="s">
        <v>1024</v>
      </c>
      <c r="I176" s="20">
        <v>44964</v>
      </c>
      <c r="J176" s="20">
        <v>45443</v>
      </c>
      <c r="K176" s="19">
        <v>59400000</v>
      </c>
      <c r="L176" s="19">
        <v>85320000</v>
      </c>
      <c r="M176" s="5">
        <v>330</v>
      </c>
      <c r="N176" s="5">
        <v>85</v>
      </c>
      <c r="O176" s="5" t="s">
        <v>89</v>
      </c>
      <c r="P176" s="5">
        <v>1697</v>
      </c>
      <c r="Q176" s="5" t="s">
        <v>53</v>
      </c>
      <c r="R176" s="5" t="s">
        <v>1720</v>
      </c>
      <c r="S176" s="5" t="s">
        <v>21</v>
      </c>
      <c r="T176" s="3" t="s">
        <v>1022</v>
      </c>
    </row>
    <row r="177" spans="1:20" ht="29.1" customHeight="1" x14ac:dyDescent="0.2">
      <c r="A177" s="4"/>
      <c r="B177" s="5" t="s">
        <v>488</v>
      </c>
      <c r="C177" s="5" t="s">
        <v>1027</v>
      </c>
      <c r="D177" s="19" t="s">
        <v>64</v>
      </c>
      <c r="E177" s="5" t="s">
        <v>1030</v>
      </c>
      <c r="F177" s="5"/>
      <c r="G177" s="5" t="s">
        <v>1</v>
      </c>
      <c r="H177" s="5" t="s">
        <v>1029</v>
      </c>
      <c r="I177" s="20">
        <v>44963</v>
      </c>
      <c r="J177" s="20">
        <v>45296</v>
      </c>
      <c r="K177" s="19">
        <v>29700000</v>
      </c>
      <c r="L177" s="19">
        <v>29700000</v>
      </c>
      <c r="M177" s="5">
        <v>330</v>
      </c>
      <c r="N177" s="5"/>
      <c r="O177" s="5" t="s">
        <v>667</v>
      </c>
      <c r="P177" s="5">
        <v>1698</v>
      </c>
      <c r="Q177" s="5" t="s">
        <v>54</v>
      </c>
      <c r="R177" s="5" t="s">
        <v>1720</v>
      </c>
      <c r="S177" s="5" t="s">
        <v>23</v>
      </c>
      <c r="T177" s="3" t="s">
        <v>1026</v>
      </c>
    </row>
    <row r="178" spans="1:20" ht="29.1" customHeight="1" x14ac:dyDescent="0.2">
      <c r="A178" s="4"/>
      <c r="B178" s="5" t="s">
        <v>489</v>
      </c>
      <c r="C178" s="5" t="s">
        <v>1032</v>
      </c>
      <c r="D178" s="19" t="s">
        <v>58</v>
      </c>
      <c r="E178" s="5" t="s">
        <v>57</v>
      </c>
      <c r="F178" s="5"/>
      <c r="G178" s="5" t="s">
        <v>1</v>
      </c>
      <c r="H178" s="5" t="s">
        <v>1033</v>
      </c>
      <c r="I178" s="20">
        <v>44963</v>
      </c>
      <c r="J178" s="20">
        <v>45296</v>
      </c>
      <c r="K178" s="19">
        <v>61600000</v>
      </c>
      <c r="L178" s="19">
        <v>61600000</v>
      </c>
      <c r="M178" s="5">
        <v>330</v>
      </c>
      <c r="N178" s="5"/>
      <c r="O178" s="5" t="s">
        <v>249</v>
      </c>
      <c r="P178" s="5">
        <v>1697</v>
      </c>
      <c r="Q178" s="5" t="s">
        <v>53</v>
      </c>
      <c r="R178" s="5" t="s">
        <v>1720</v>
      </c>
      <c r="S178" s="5" t="s">
        <v>21</v>
      </c>
      <c r="T178" s="3" t="s">
        <v>1031</v>
      </c>
    </row>
    <row r="179" spans="1:20" ht="29.1" customHeight="1" x14ac:dyDescent="0.2">
      <c r="A179" s="4"/>
      <c r="B179" s="5" t="s">
        <v>490</v>
      </c>
      <c r="C179" s="5" t="s">
        <v>228</v>
      </c>
      <c r="D179" s="19" t="s">
        <v>58</v>
      </c>
      <c r="E179" s="5" t="s">
        <v>206</v>
      </c>
      <c r="F179" s="5"/>
      <c r="G179" s="5" t="s">
        <v>1</v>
      </c>
      <c r="H179" s="5" t="s">
        <v>229</v>
      </c>
      <c r="I179" s="20">
        <v>44965</v>
      </c>
      <c r="J179" s="20">
        <v>45443</v>
      </c>
      <c r="K179" s="19">
        <v>66000000</v>
      </c>
      <c r="L179" s="19">
        <v>93200000</v>
      </c>
      <c r="M179" s="5">
        <v>330</v>
      </c>
      <c r="N179" s="5">
        <v>137</v>
      </c>
      <c r="O179" s="5" t="s">
        <v>935</v>
      </c>
      <c r="P179" s="5">
        <v>1636</v>
      </c>
      <c r="Q179" s="5" t="s">
        <v>6</v>
      </c>
      <c r="R179" s="5" t="s">
        <v>1720</v>
      </c>
      <c r="S179" s="5" t="s">
        <v>21</v>
      </c>
      <c r="T179" s="3" t="s">
        <v>1034</v>
      </c>
    </row>
    <row r="180" spans="1:20" ht="29.1" customHeight="1" x14ac:dyDescent="0.2">
      <c r="A180" s="4"/>
      <c r="B180" s="5" t="s">
        <v>491</v>
      </c>
      <c r="C180" s="5" t="s">
        <v>1036</v>
      </c>
      <c r="D180" s="19" t="s">
        <v>64</v>
      </c>
      <c r="E180" s="5" t="s">
        <v>1038</v>
      </c>
      <c r="F180" s="5"/>
      <c r="G180" s="5" t="s">
        <v>1</v>
      </c>
      <c r="H180" s="5" t="s">
        <v>69</v>
      </c>
      <c r="I180" s="20">
        <v>44964</v>
      </c>
      <c r="J180" s="20">
        <v>45297</v>
      </c>
      <c r="K180" s="19">
        <v>29700000</v>
      </c>
      <c r="L180" s="19">
        <v>29700000</v>
      </c>
      <c r="M180" s="5">
        <v>330</v>
      </c>
      <c r="N180" s="5"/>
      <c r="O180" s="5" t="s">
        <v>1037</v>
      </c>
      <c r="P180" s="5">
        <v>1697</v>
      </c>
      <c r="Q180" s="5" t="s">
        <v>53</v>
      </c>
      <c r="R180" s="5" t="s">
        <v>1720</v>
      </c>
      <c r="S180" s="5" t="s">
        <v>23</v>
      </c>
      <c r="T180" s="3" t="s">
        <v>1035</v>
      </c>
    </row>
    <row r="181" spans="1:20" ht="29.1" customHeight="1" x14ac:dyDescent="0.2">
      <c r="A181" s="4"/>
      <c r="B181" s="5" t="s">
        <v>492</v>
      </c>
      <c r="C181" s="5" t="s">
        <v>130</v>
      </c>
      <c r="D181" s="19" t="s">
        <v>58</v>
      </c>
      <c r="E181" s="5" t="s">
        <v>137</v>
      </c>
      <c r="F181" s="5"/>
      <c r="G181" s="5" t="s">
        <v>1</v>
      </c>
      <c r="H181" s="5" t="s">
        <v>266</v>
      </c>
      <c r="I181" s="20">
        <v>44964</v>
      </c>
      <c r="J181" s="20">
        <v>45351</v>
      </c>
      <c r="K181" s="19">
        <v>59400000</v>
      </c>
      <c r="L181" s="19">
        <v>69120000</v>
      </c>
      <c r="M181" s="5">
        <v>330</v>
      </c>
      <c r="N181" s="5">
        <v>53</v>
      </c>
      <c r="O181" s="5" t="s">
        <v>131</v>
      </c>
      <c r="P181" s="5">
        <v>1697</v>
      </c>
      <c r="Q181" s="5" t="s">
        <v>53</v>
      </c>
      <c r="R181" s="5" t="s">
        <v>1720</v>
      </c>
      <c r="S181" s="5" t="s">
        <v>21</v>
      </c>
      <c r="T181" s="3" t="s">
        <v>1039</v>
      </c>
    </row>
    <row r="182" spans="1:20" ht="29.1" customHeight="1" x14ac:dyDescent="0.2">
      <c r="A182" s="4"/>
      <c r="B182" s="5" t="s">
        <v>493</v>
      </c>
      <c r="C182" s="5" t="s">
        <v>233</v>
      </c>
      <c r="D182" s="19" t="s">
        <v>58</v>
      </c>
      <c r="E182" s="5" t="s">
        <v>624</v>
      </c>
      <c r="F182" s="5"/>
      <c r="G182" s="5" t="s">
        <v>1</v>
      </c>
      <c r="H182" s="5" t="s">
        <v>1041</v>
      </c>
      <c r="I182" s="20">
        <v>44964</v>
      </c>
      <c r="J182" s="20">
        <v>45412</v>
      </c>
      <c r="K182" s="19">
        <v>61600000</v>
      </c>
      <c r="L182" s="19">
        <v>82880000</v>
      </c>
      <c r="M182" s="5">
        <v>330</v>
      </c>
      <c r="N182" s="5">
        <v>114</v>
      </c>
      <c r="O182" s="5" t="s">
        <v>249</v>
      </c>
      <c r="P182" s="5">
        <v>1697</v>
      </c>
      <c r="Q182" s="5" t="s">
        <v>53</v>
      </c>
      <c r="R182" s="5" t="s">
        <v>1720</v>
      </c>
      <c r="S182" s="5" t="s">
        <v>21</v>
      </c>
      <c r="T182" s="3" t="s">
        <v>1040</v>
      </c>
    </row>
    <row r="183" spans="1:20" ht="29.1" customHeight="1" x14ac:dyDescent="0.2">
      <c r="A183" s="4"/>
      <c r="B183" s="5" t="s">
        <v>494</v>
      </c>
      <c r="C183" s="5" t="s">
        <v>71</v>
      </c>
      <c r="D183" s="19" t="s">
        <v>58</v>
      </c>
      <c r="E183" s="5" t="s">
        <v>205</v>
      </c>
      <c r="F183" s="5"/>
      <c r="G183" s="5" t="s">
        <v>1</v>
      </c>
      <c r="H183" s="5" t="s">
        <v>1043</v>
      </c>
      <c r="I183" s="20">
        <v>44960</v>
      </c>
      <c r="J183" s="20">
        <v>45412</v>
      </c>
      <c r="K183" s="19">
        <v>75900000</v>
      </c>
      <c r="L183" s="19">
        <v>103040000</v>
      </c>
      <c r="M183" s="5">
        <v>330</v>
      </c>
      <c r="N183" s="5">
        <v>118</v>
      </c>
      <c r="O183" s="5" t="s">
        <v>72</v>
      </c>
      <c r="P183" s="5">
        <v>1697</v>
      </c>
      <c r="Q183" s="5" t="s">
        <v>53</v>
      </c>
      <c r="R183" s="5" t="s">
        <v>1720</v>
      </c>
      <c r="S183" s="5" t="s">
        <v>21</v>
      </c>
      <c r="T183" s="3" t="s">
        <v>1042</v>
      </c>
    </row>
    <row r="184" spans="1:20" ht="29.1" customHeight="1" x14ac:dyDescent="0.2">
      <c r="A184" s="4"/>
      <c r="B184" s="5" t="s">
        <v>495</v>
      </c>
      <c r="C184" s="5" t="s">
        <v>1045</v>
      </c>
      <c r="D184" s="19" t="s">
        <v>64</v>
      </c>
      <c r="E184" s="5" t="s">
        <v>1046</v>
      </c>
      <c r="F184" s="5"/>
      <c r="G184" s="5" t="s">
        <v>1</v>
      </c>
      <c r="H184" s="5" t="s">
        <v>1017</v>
      </c>
      <c r="I184" s="20">
        <v>44964</v>
      </c>
      <c r="J184" s="20">
        <v>45297</v>
      </c>
      <c r="K184" s="19">
        <v>20680000</v>
      </c>
      <c r="L184" s="19">
        <v>20680000</v>
      </c>
      <c r="M184" s="5">
        <v>330</v>
      </c>
      <c r="N184" s="5"/>
      <c r="O184" s="5" t="s">
        <v>89</v>
      </c>
      <c r="P184" s="5">
        <v>1698</v>
      </c>
      <c r="Q184" s="5" t="s">
        <v>54</v>
      </c>
      <c r="R184" s="5" t="s">
        <v>1720</v>
      </c>
      <c r="S184" s="5" t="s">
        <v>23</v>
      </c>
      <c r="T184" s="3" t="s">
        <v>1044</v>
      </c>
    </row>
    <row r="185" spans="1:20" ht="29.1" customHeight="1" x14ac:dyDescent="0.2">
      <c r="A185" s="4"/>
      <c r="B185" s="5" t="s">
        <v>496</v>
      </c>
      <c r="C185" s="5" t="s">
        <v>1048</v>
      </c>
      <c r="D185" s="19" t="s">
        <v>58</v>
      </c>
      <c r="E185" s="5" t="s">
        <v>76</v>
      </c>
      <c r="F185" s="5"/>
      <c r="G185" s="5" t="s">
        <v>1</v>
      </c>
      <c r="H185" s="5" t="s">
        <v>1020</v>
      </c>
      <c r="I185" s="20">
        <v>44964</v>
      </c>
      <c r="J185" s="20">
        <v>45351</v>
      </c>
      <c r="K185" s="19">
        <v>59400000</v>
      </c>
      <c r="L185" s="19">
        <v>69120000</v>
      </c>
      <c r="M185" s="5">
        <v>330</v>
      </c>
      <c r="N185" s="5">
        <v>53</v>
      </c>
      <c r="O185" s="5" t="s">
        <v>89</v>
      </c>
      <c r="P185" s="5">
        <v>1698</v>
      </c>
      <c r="Q185" s="5" t="s">
        <v>54</v>
      </c>
      <c r="R185" s="5" t="s">
        <v>1720</v>
      </c>
      <c r="S185" s="5" t="s">
        <v>21</v>
      </c>
      <c r="T185" s="3" t="s">
        <v>1047</v>
      </c>
    </row>
    <row r="186" spans="1:20" ht="29.1" customHeight="1" x14ac:dyDescent="0.2">
      <c r="A186" s="4"/>
      <c r="B186" s="5" t="s">
        <v>497</v>
      </c>
      <c r="C186" s="5" t="s">
        <v>219</v>
      </c>
      <c r="D186" s="19" t="s">
        <v>58</v>
      </c>
      <c r="E186" s="5" t="s">
        <v>57</v>
      </c>
      <c r="F186" s="5"/>
      <c r="G186" s="5" t="s">
        <v>1</v>
      </c>
      <c r="H186" s="5" t="s">
        <v>145</v>
      </c>
      <c r="I186" s="20">
        <v>44963</v>
      </c>
      <c r="J186" s="20">
        <v>45443</v>
      </c>
      <c r="K186" s="19">
        <v>70400000</v>
      </c>
      <c r="L186" s="19">
        <v>101333333</v>
      </c>
      <c r="M186" s="5">
        <v>330</v>
      </c>
      <c r="N186" s="5">
        <v>146</v>
      </c>
      <c r="O186" s="5" t="s">
        <v>89</v>
      </c>
      <c r="P186" s="5">
        <v>1698</v>
      </c>
      <c r="Q186" s="5" t="s">
        <v>54</v>
      </c>
      <c r="R186" s="5" t="s">
        <v>1720</v>
      </c>
      <c r="S186" s="5" t="s">
        <v>21</v>
      </c>
      <c r="T186" s="3" t="s">
        <v>1049</v>
      </c>
    </row>
    <row r="187" spans="1:20" ht="29.1" customHeight="1" x14ac:dyDescent="0.2">
      <c r="A187" s="4"/>
      <c r="B187" s="5" t="s">
        <v>498</v>
      </c>
      <c r="C187" s="5" t="s">
        <v>274</v>
      </c>
      <c r="D187" s="19" t="s">
        <v>64</v>
      </c>
      <c r="E187" s="5" t="s">
        <v>153</v>
      </c>
      <c r="F187" s="5"/>
      <c r="G187" s="5" t="s">
        <v>1</v>
      </c>
      <c r="H187" s="5" t="s">
        <v>151</v>
      </c>
      <c r="I187" s="20">
        <v>44970</v>
      </c>
      <c r="J187" s="20">
        <v>45303</v>
      </c>
      <c r="K187" s="19">
        <v>19800000</v>
      </c>
      <c r="L187" s="19">
        <v>19800000</v>
      </c>
      <c r="M187" s="5">
        <v>330</v>
      </c>
      <c r="N187" s="5"/>
      <c r="O187" s="5" t="s">
        <v>791</v>
      </c>
      <c r="P187" s="5">
        <v>1665</v>
      </c>
      <c r="Q187" s="5" t="s">
        <v>35</v>
      </c>
      <c r="R187" s="5" t="s">
        <v>1720</v>
      </c>
      <c r="S187" s="5" t="s">
        <v>23</v>
      </c>
      <c r="T187" s="3" t="s">
        <v>1050</v>
      </c>
    </row>
    <row r="188" spans="1:20" ht="29.1" customHeight="1" x14ac:dyDescent="0.2">
      <c r="A188" s="4"/>
      <c r="B188" s="5" t="s">
        <v>499</v>
      </c>
      <c r="C188" s="5" t="s">
        <v>673</v>
      </c>
      <c r="D188" s="19" t="s">
        <v>136</v>
      </c>
      <c r="E188" s="5" t="s">
        <v>57</v>
      </c>
      <c r="F188" s="5"/>
      <c r="G188" s="5" t="s">
        <v>1</v>
      </c>
      <c r="H188" s="5" t="s">
        <v>237</v>
      </c>
      <c r="I188" s="20">
        <v>44965</v>
      </c>
      <c r="J188" s="20">
        <v>45443</v>
      </c>
      <c r="K188" s="19">
        <v>75900000</v>
      </c>
      <c r="L188" s="19">
        <v>108790000</v>
      </c>
      <c r="M188" s="5">
        <v>330</v>
      </c>
      <c r="N188" s="5">
        <v>144</v>
      </c>
      <c r="O188" s="5" t="s">
        <v>173</v>
      </c>
      <c r="P188" s="5">
        <v>1698</v>
      </c>
      <c r="Q188" s="5" t="s">
        <v>54</v>
      </c>
      <c r="R188" s="5" t="s">
        <v>1720</v>
      </c>
      <c r="S188" s="5" t="s">
        <v>21</v>
      </c>
      <c r="T188" s="3" t="s">
        <v>1051</v>
      </c>
    </row>
    <row r="189" spans="1:20" ht="29.1" customHeight="1" x14ac:dyDescent="0.2">
      <c r="A189" s="4"/>
      <c r="B189" s="5" t="s">
        <v>500</v>
      </c>
      <c r="C189" s="5" t="s">
        <v>202</v>
      </c>
      <c r="D189" s="19" t="s">
        <v>64</v>
      </c>
      <c r="E189" s="5" t="s">
        <v>64</v>
      </c>
      <c r="F189" s="5"/>
      <c r="G189" s="5" t="s">
        <v>1</v>
      </c>
      <c r="H189" s="5" t="s">
        <v>1053</v>
      </c>
      <c r="I189" s="20">
        <v>44964</v>
      </c>
      <c r="J189" s="20">
        <v>45297</v>
      </c>
      <c r="K189" s="19">
        <v>29700000</v>
      </c>
      <c r="L189" s="19">
        <v>29700000</v>
      </c>
      <c r="M189" s="5">
        <v>330</v>
      </c>
      <c r="N189" s="5"/>
      <c r="O189" s="5" t="s">
        <v>207</v>
      </c>
      <c r="P189" s="5">
        <v>1697</v>
      </c>
      <c r="Q189" s="5" t="s">
        <v>53</v>
      </c>
      <c r="R189" s="5" t="s">
        <v>1720</v>
      </c>
      <c r="S189" s="5" t="s">
        <v>23</v>
      </c>
      <c r="T189" s="6" t="s">
        <v>1052</v>
      </c>
    </row>
    <row r="190" spans="1:20" ht="29.1" customHeight="1" x14ac:dyDescent="0.2">
      <c r="A190" s="4"/>
      <c r="B190" s="5" t="s">
        <v>501</v>
      </c>
      <c r="C190" s="5" t="s">
        <v>272</v>
      </c>
      <c r="D190" s="19" t="s">
        <v>136</v>
      </c>
      <c r="E190" s="5" t="s">
        <v>635</v>
      </c>
      <c r="F190" s="5"/>
      <c r="G190" s="5" t="s">
        <v>1</v>
      </c>
      <c r="H190" s="5" t="s">
        <v>1055</v>
      </c>
      <c r="I190" s="20">
        <v>44965</v>
      </c>
      <c r="J190" s="20">
        <v>45351</v>
      </c>
      <c r="K190" s="19">
        <v>62700000</v>
      </c>
      <c r="L190" s="19">
        <v>72770000</v>
      </c>
      <c r="M190" s="5">
        <v>330</v>
      </c>
      <c r="N190" s="5">
        <v>52</v>
      </c>
      <c r="O190" s="5" t="s">
        <v>697</v>
      </c>
      <c r="P190" s="5">
        <v>1697</v>
      </c>
      <c r="Q190" s="5" t="s">
        <v>53</v>
      </c>
      <c r="R190" s="5" t="s">
        <v>1720</v>
      </c>
      <c r="S190" s="5" t="s">
        <v>21</v>
      </c>
      <c r="T190" s="6" t="s">
        <v>1054</v>
      </c>
    </row>
    <row r="191" spans="1:20" ht="29.1" customHeight="1" x14ac:dyDescent="0.2">
      <c r="A191" s="4"/>
      <c r="B191" s="5" t="s">
        <v>502</v>
      </c>
      <c r="C191" s="5" t="s">
        <v>86</v>
      </c>
      <c r="D191" s="19" t="s">
        <v>136</v>
      </c>
      <c r="E191" s="5" t="s">
        <v>234</v>
      </c>
      <c r="F191" s="5"/>
      <c r="G191" s="5" t="s">
        <v>1</v>
      </c>
      <c r="H191" s="5" t="s">
        <v>1057</v>
      </c>
      <c r="I191" s="20">
        <v>44965</v>
      </c>
      <c r="J191" s="20">
        <v>45351</v>
      </c>
      <c r="K191" s="19">
        <v>70400000</v>
      </c>
      <c r="L191" s="19">
        <v>81706667</v>
      </c>
      <c r="M191" s="5">
        <v>330</v>
      </c>
      <c r="N191" s="5">
        <v>52</v>
      </c>
      <c r="O191" s="5" t="s">
        <v>207</v>
      </c>
      <c r="P191" s="5">
        <v>1698</v>
      </c>
      <c r="Q191" s="5" t="s">
        <v>54</v>
      </c>
      <c r="R191" s="5" t="s">
        <v>1720</v>
      </c>
      <c r="S191" s="5" t="s">
        <v>21</v>
      </c>
      <c r="T191" s="6" t="s">
        <v>1056</v>
      </c>
    </row>
    <row r="192" spans="1:20" ht="29.1" customHeight="1" x14ac:dyDescent="0.2">
      <c r="A192" s="4"/>
      <c r="B192" s="5" t="s">
        <v>503</v>
      </c>
      <c r="C192" s="5" t="s">
        <v>1059</v>
      </c>
      <c r="D192" s="19" t="s">
        <v>64</v>
      </c>
      <c r="E192" s="5" t="s">
        <v>1060</v>
      </c>
      <c r="F192" s="5"/>
      <c r="G192" s="5" t="s">
        <v>1</v>
      </c>
      <c r="H192" s="5" t="s">
        <v>151</v>
      </c>
      <c r="I192" s="20">
        <v>44970</v>
      </c>
      <c r="J192" s="20">
        <v>45303</v>
      </c>
      <c r="K192" s="19">
        <v>19800000</v>
      </c>
      <c r="L192" s="19">
        <v>19800000</v>
      </c>
      <c r="M192" s="5">
        <v>330</v>
      </c>
      <c r="N192" s="5"/>
      <c r="O192" s="5" t="s">
        <v>791</v>
      </c>
      <c r="P192" s="5">
        <v>1665</v>
      </c>
      <c r="Q192" s="5" t="s">
        <v>35</v>
      </c>
      <c r="R192" s="5" t="s">
        <v>1720</v>
      </c>
      <c r="S192" s="5" t="s">
        <v>23</v>
      </c>
      <c r="T192" s="6" t="s">
        <v>1058</v>
      </c>
    </row>
    <row r="193" spans="1:20" ht="22.5" customHeight="1" x14ac:dyDescent="0.2">
      <c r="A193" s="4"/>
      <c r="B193" s="5" t="s">
        <v>504</v>
      </c>
      <c r="C193" s="5" t="s">
        <v>152</v>
      </c>
      <c r="D193" s="19" t="s">
        <v>136</v>
      </c>
      <c r="E193" s="5" t="s">
        <v>259</v>
      </c>
      <c r="F193" s="5" t="s">
        <v>1727</v>
      </c>
      <c r="G193" s="5" t="s">
        <v>1</v>
      </c>
      <c r="H193" s="5" t="s">
        <v>1062</v>
      </c>
      <c r="I193" s="20">
        <v>44965</v>
      </c>
      <c r="J193" s="20">
        <v>45298</v>
      </c>
      <c r="K193" s="19">
        <v>59400000</v>
      </c>
      <c r="L193" s="19">
        <v>59400000</v>
      </c>
      <c r="M193" s="5">
        <v>330</v>
      </c>
      <c r="N193" s="5"/>
      <c r="O193" s="5" t="s">
        <v>207</v>
      </c>
      <c r="P193" s="5">
        <v>1698</v>
      </c>
      <c r="Q193" s="5" t="s">
        <v>54</v>
      </c>
      <c r="R193" s="5" t="s">
        <v>1720</v>
      </c>
      <c r="S193" s="5" t="s">
        <v>21</v>
      </c>
      <c r="T193" s="6" t="s">
        <v>1061</v>
      </c>
    </row>
    <row r="194" spans="1:20" ht="29.1" customHeight="1" x14ac:dyDescent="0.2">
      <c r="A194" s="4"/>
      <c r="B194" s="5" t="s">
        <v>505</v>
      </c>
      <c r="C194" s="5" t="s">
        <v>1064</v>
      </c>
      <c r="D194" s="19" t="s">
        <v>136</v>
      </c>
      <c r="E194" s="5" t="s">
        <v>1065</v>
      </c>
      <c r="F194" s="5"/>
      <c r="G194" s="5" t="s">
        <v>1</v>
      </c>
      <c r="H194" s="5" t="s">
        <v>253</v>
      </c>
      <c r="I194" s="20">
        <v>44963</v>
      </c>
      <c r="J194" s="20">
        <v>45443</v>
      </c>
      <c r="K194" s="19">
        <v>50600000</v>
      </c>
      <c r="L194" s="19">
        <v>72833333</v>
      </c>
      <c r="M194" s="5">
        <v>330</v>
      </c>
      <c r="N194" s="5">
        <v>146</v>
      </c>
      <c r="O194" s="5" t="s">
        <v>791</v>
      </c>
      <c r="P194" s="5">
        <v>1665</v>
      </c>
      <c r="Q194" s="5" t="s">
        <v>35</v>
      </c>
      <c r="R194" s="5" t="s">
        <v>1720</v>
      </c>
      <c r="S194" s="5" t="s">
        <v>21</v>
      </c>
      <c r="T194" s="6" t="s">
        <v>1063</v>
      </c>
    </row>
    <row r="195" spans="1:20" ht="29.1" customHeight="1" x14ac:dyDescent="0.2">
      <c r="A195" s="4"/>
      <c r="B195" s="5" t="s">
        <v>506</v>
      </c>
      <c r="C195" s="5" t="s">
        <v>139</v>
      </c>
      <c r="D195" s="19" t="s">
        <v>136</v>
      </c>
      <c r="E195" s="5" t="s">
        <v>57</v>
      </c>
      <c r="F195" s="5"/>
      <c r="G195" s="5" t="s">
        <v>1</v>
      </c>
      <c r="H195" s="5" t="s">
        <v>1067</v>
      </c>
      <c r="I195" s="20">
        <v>44964</v>
      </c>
      <c r="J195" s="20">
        <v>45351</v>
      </c>
      <c r="K195" s="19">
        <v>59400000</v>
      </c>
      <c r="L195" s="19">
        <v>69120000</v>
      </c>
      <c r="M195" s="5">
        <v>330</v>
      </c>
      <c r="N195" s="5">
        <v>53</v>
      </c>
      <c r="O195" s="5" t="s">
        <v>79</v>
      </c>
      <c r="P195" s="5">
        <v>1698</v>
      </c>
      <c r="Q195" s="5" t="s">
        <v>54</v>
      </c>
      <c r="R195" s="5" t="s">
        <v>1720</v>
      </c>
      <c r="S195" s="5" t="s">
        <v>21</v>
      </c>
      <c r="T195" s="6" t="s">
        <v>1066</v>
      </c>
    </row>
    <row r="196" spans="1:20" ht="29.1" customHeight="1" x14ac:dyDescent="0.2">
      <c r="A196" s="4"/>
      <c r="B196" s="5" t="s">
        <v>507</v>
      </c>
      <c r="C196" s="5" t="s">
        <v>1069</v>
      </c>
      <c r="D196" s="19" t="s">
        <v>136</v>
      </c>
      <c r="E196" s="5" t="s">
        <v>1071</v>
      </c>
      <c r="F196" s="5"/>
      <c r="G196" s="5" t="s">
        <v>1</v>
      </c>
      <c r="H196" s="5" t="s">
        <v>1070</v>
      </c>
      <c r="I196" s="20">
        <v>44965</v>
      </c>
      <c r="J196" s="20">
        <v>45351</v>
      </c>
      <c r="K196" s="19">
        <v>59400000</v>
      </c>
      <c r="L196" s="19">
        <v>68940000</v>
      </c>
      <c r="M196" s="5">
        <v>330</v>
      </c>
      <c r="N196" s="5">
        <v>52</v>
      </c>
      <c r="O196" s="5" t="s">
        <v>79</v>
      </c>
      <c r="P196" s="5">
        <v>1698</v>
      </c>
      <c r="Q196" s="5" t="s">
        <v>54</v>
      </c>
      <c r="R196" s="5" t="s">
        <v>1720</v>
      </c>
      <c r="S196" s="5" t="s">
        <v>21</v>
      </c>
      <c r="T196" s="3" t="s">
        <v>1068</v>
      </c>
    </row>
    <row r="197" spans="1:20" ht="29.1" customHeight="1" x14ac:dyDescent="0.2">
      <c r="A197" s="4"/>
      <c r="B197" s="5" t="s">
        <v>508</v>
      </c>
      <c r="C197" s="5" t="s">
        <v>114</v>
      </c>
      <c r="D197" s="19" t="s">
        <v>136</v>
      </c>
      <c r="E197" s="5" t="s">
        <v>116</v>
      </c>
      <c r="F197" s="5"/>
      <c r="G197" s="5" t="s">
        <v>1</v>
      </c>
      <c r="H197" s="5" t="s">
        <v>98</v>
      </c>
      <c r="I197" s="20">
        <v>44965</v>
      </c>
      <c r="J197" s="20">
        <v>45363</v>
      </c>
      <c r="K197" s="19">
        <v>61600000</v>
      </c>
      <c r="L197" s="19">
        <v>82693333</v>
      </c>
      <c r="M197" s="5">
        <v>330</v>
      </c>
      <c r="N197" s="5">
        <v>113</v>
      </c>
      <c r="O197" s="5" t="s">
        <v>94</v>
      </c>
      <c r="P197" s="5">
        <v>1697</v>
      </c>
      <c r="Q197" s="5" t="s">
        <v>53</v>
      </c>
      <c r="R197" s="5" t="s">
        <v>1720</v>
      </c>
      <c r="S197" s="5" t="s">
        <v>21</v>
      </c>
      <c r="T197" s="3" t="s">
        <v>1072</v>
      </c>
    </row>
    <row r="198" spans="1:20" ht="29.1" customHeight="1" x14ac:dyDescent="0.2">
      <c r="A198" s="4"/>
      <c r="B198" s="5" t="s">
        <v>509</v>
      </c>
      <c r="C198" s="5" t="s">
        <v>1074</v>
      </c>
      <c r="D198" s="19" t="s">
        <v>251</v>
      </c>
      <c r="E198" s="5" t="s">
        <v>1076</v>
      </c>
      <c r="F198" s="5"/>
      <c r="G198" s="5" t="s">
        <v>1</v>
      </c>
      <c r="H198" s="5" t="s">
        <v>1075</v>
      </c>
      <c r="I198" s="20">
        <v>44964</v>
      </c>
      <c r="J198" s="20">
        <v>45443</v>
      </c>
      <c r="K198" s="19">
        <v>45100000</v>
      </c>
      <c r="L198" s="19">
        <v>64780000</v>
      </c>
      <c r="M198" s="5">
        <v>330</v>
      </c>
      <c r="N198" s="5">
        <v>145</v>
      </c>
      <c r="O198" s="5" t="s">
        <v>249</v>
      </c>
      <c r="P198" s="5">
        <v>1697</v>
      </c>
      <c r="Q198" s="5" t="s">
        <v>53</v>
      </c>
      <c r="R198" s="5" t="s">
        <v>1720</v>
      </c>
      <c r="S198" s="5" t="s">
        <v>23</v>
      </c>
      <c r="T198" s="3" t="s">
        <v>1073</v>
      </c>
    </row>
    <row r="199" spans="1:20" ht="29.1" customHeight="1" x14ac:dyDescent="0.2">
      <c r="A199" s="4"/>
      <c r="B199" s="5" t="s">
        <v>510</v>
      </c>
      <c r="C199" s="32" t="s">
        <v>1078</v>
      </c>
      <c r="D199" s="19" t="s">
        <v>251</v>
      </c>
      <c r="E199" s="5" t="s">
        <v>1079</v>
      </c>
      <c r="F199" s="5"/>
      <c r="G199" s="5" t="s">
        <v>1</v>
      </c>
      <c r="H199" s="5" t="s">
        <v>1075</v>
      </c>
      <c r="I199" s="20">
        <v>44971</v>
      </c>
      <c r="J199" s="20">
        <v>45362</v>
      </c>
      <c r="K199" s="19">
        <v>45100000</v>
      </c>
      <c r="L199" s="19">
        <v>53026667</v>
      </c>
      <c r="M199" s="5">
        <v>330</v>
      </c>
      <c r="N199" s="5">
        <v>58</v>
      </c>
      <c r="O199" s="5" t="s">
        <v>249</v>
      </c>
      <c r="P199" s="5">
        <v>1697</v>
      </c>
      <c r="Q199" s="5" t="s">
        <v>53</v>
      </c>
      <c r="R199" s="5" t="s">
        <v>1720</v>
      </c>
      <c r="S199" s="5" t="s">
        <v>23</v>
      </c>
      <c r="T199" s="6" t="s">
        <v>1077</v>
      </c>
    </row>
    <row r="200" spans="1:20" ht="29.1" customHeight="1" x14ac:dyDescent="0.2">
      <c r="A200" s="4"/>
      <c r="B200" s="5" t="s">
        <v>511</v>
      </c>
      <c r="C200" s="30" t="s">
        <v>1081</v>
      </c>
      <c r="D200" s="19" t="s">
        <v>136</v>
      </c>
      <c r="E200" s="30" t="s">
        <v>265</v>
      </c>
      <c r="F200" s="30" t="s">
        <v>1730</v>
      </c>
      <c r="G200" s="5" t="s">
        <v>1</v>
      </c>
      <c r="H200" s="5" t="s">
        <v>1082</v>
      </c>
      <c r="I200" s="20">
        <v>44965</v>
      </c>
      <c r="J200" s="20">
        <v>45351</v>
      </c>
      <c r="K200" s="19">
        <v>57200000</v>
      </c>
      <c r="L200" s="19">
        <v>66386667</v>
      </c>
      <c r="M200" s="5">
        <v>330</v>
      </c>
      <c r="N200" s="5">
        <v>53</v>
      </c>
      <c r="O200" s="5" t="s">
        <v>1083</v>
      </c>
      <c r="P200" s="5">
        <v>1681</v>
      </c>
      <c r="Q200" s="5" t="s">
        <v>48</v>
      </c>
      <c r="R200" s="5" t="s">
        <v>1720</v>
      </c>
      <c r="S200" s="5" t="s">
        <v>21</v>
      </c>
      <c r="T200" s="3" t="s">
        <v>1080</v>
      </c>
    </row>
    <row r="201" spans="1:20" ht="29.1" customHeight="1" x14ac:dyDescent="0.2">
      <c r="A201" s="4"/>
      <c r="B201" s="5" t="s">
        <v>512</v>
      </c>
      <c r="C201" s="30" t="s">
        <v>1085</v>
      </c>
      <c r="D201" s="19" t="s">
        <v>136</v>
      </c>
      <c r="E201" s="30" t="s">
        <v>221</v>
      </c>
      <c r="F201" s="30"/>
      <c r="G201" s="5" t="s">
        <v>1</v>
      </c>
      <c r="H201" s="5" t="s">
        <v>1086</v>
      </c>
      <c r="I201" s="20">
        <v>44965</v>
      </c>
      <c r="J201" s="20">
        <v>45298</v>
      </c>
      <c r="K201" s="19">
        <v>57200000</v>
      </c>
      <c r="L201" s="19">
        <v>57200000</v>
      </c>
      <c r="M201" s="5">
        <v>330</v>
      </c>
      <c r="N201" s="5"/>
      <c r="O201" s="5" t="s">
        <v>1083</v>
      </c>
      <c r="P201" s="5">
        <v>1681</v>
      </c>
      <c r="Q201" s="5" t="s">
        <v>48</v>
      </c>
      <c r="R201" s="5" t="s">
        <v>1720</v>
      </c>
      <c r="S201" s="5" t="s">
        <v>21</v>
      </c>
      <c r="T201" s="3" t="s">
        <v>1084</v>
      </c>
    </row>
    <row r="202" spans="1:20" ht="29.1" customHeight="1" x14ac:dyDescent="0.2">
      <c r="A202" s="4"/>
      <c r="B202" s="5" t="s">
        <v>513</v>
      </c>
      <c r="C202" s="5" t="s">
        <v>1088</v>
      </c>
      <c r="D202" s="19" t="s">
        <v>64</v>
      </c>
      <c r="E202" s="5" t="s">
        <v>234</v>
      </c>
      <c r="F202" s="5"/>
      <c r="G202" s="5" t="s">
        <v>1</v>
      </c>
      <c r="H202" s="5" t="s">
        <v>1053</v>
      </c>
      <c r="I202" s="20">
        <v>44966</v>
      </c>
      <c r="J202" s="20">
        <v>45351</v>
      </c>
      <c r="K202" s="19">
        <v>29700000</v>
      </c>
      <c r="L202" s="19">
        <v>34380000</v>
      </c>
      <c r="M202" s="5">
        <v>330</v>
      </c>
      <c r="N202" s="5">
        <v>51</v>
      </c>
      <c r="O202" s="5" t="s">
        <v>207</v>
      </c>
      <c r="P202" s="5">
        <v>1697</v>
      </c>
      <c r="Q202" s="5" t="s">
        <v>53</v>
      </c>
      <c r="R202" s="5" t="s">
        <v>1720</v>
      </c>
      <c r="S202" s="5" t="s">
        <v>23</v>
      </c>
      <c r="T202" s="3" t="s">
        <v>1087</v>
      </c>
    </row>
    <row r="203" spans="1:20" ht="29.1" customHeight="1" x14ac:dyDescent="0.2">
      <c r="A203" s="4"/>
      <c r="B203" s="5" t="s">
        <v>514</v>
      </c>
      <c r="C203" s="5" t="s">
        <v>1090</v>
      </c>
      <c r="D203" s="19" t="s">
        <v>136</v>
      </c>
      <c r="E203" s="5" t="s">
        <v>193</v>
      </c>
      <c r="F203" s="5"/>
      <c r="G203" s="5" t="s">
        <v>1</v>
      </c>
      <c r="H203" s="5" t="s">
        <v>1082</v>
      </c>
      <c r="I203" s="20">
        <v>44965</v>
      </c>
      <c r="J203" s="20">
        <v>45298</v>
      </c>
      <c r="K203" s="19">
        <v>57200000</v>
      </c>
      <c r="L203" s="19">
        <v>57200000</v>
      </c>
      <c r="M203" s="5">
        <v>330</v>
      </c>
      <c r="N203" s="5"/>
      <c r="O203" s="5" t="s">
        <v>1083</v>
      </c>
      <c r="P203" s="5">
        <v>1681</v>
      </c>
      <c r="Q203" s="5" t="s">
        <v>48</v>
      </c>
      <c r="R203" s="5" t="s">
        <v>1720</v>
      </c>
      <c r="S203" s="5" t="s">
        <v>21</v>
      </c>
      <c r="T203" s="3" t="s">
        <v>1089</v>
      </c>
    </row>
    <row r="204" spans="1:20" ht="29.1" customHeight="1" x14ac:dyDescent="0.2">
      <c r="A204" s="4"/>
      <c r="B204" s="5" t="s">
        <v>515</v>
      </c>
      <c r="C204" s="5" t="s">
        <v>1092</v>
      </c>
      <c r="D204" s="19" t="s">
        <v>64</v>
      </c>
      <c r="E204" s="5" t="s">
        <v>64</v>
      </c>
      <c r="F204" s="5"/>
      <c r="G204" s="5" t="s">
        <v>1</v>
      </c>
      <c r="H204" s="5" t="s">
        <v>1093</v>
      </c>
      <c r="I204" s="20">
        <v>44965</v>
      </c>
      <c r="J204" s="20">
        <v>45351</v>
      </c>
      <c r="K204" s="19">
        <v>29700000</v>
      </c>
      <c r="L204" s="19">
        <v>34470000</v>
      </c>
      <c r="M204" s="5">
        <v>330</v>
      </c>
      <c r="N204" s="5">
        <v>52</v>
      </c>
      <c r="O204" s="5" t="s">
        <v>99</v>
      </c>
      <c r="P204" s="5">
        <v>1697</v>
      </c>
      <c r="Q204" s="5" t="s">
        <v>53</v>
      </c>
      <c r="R204" s="5" t="s">
        <v>1720</v>
      </c>
      <c r="S204" s="5" t="s">
        <v>23</v>
      </c>
      <c r="T204" s="3" t="s">
        <v>1091</v>
      </c>
    </row>
    <row r="205" spans="1:20" ht="29.1" customHeight="1" x14ac:dyDescent="0.2">
      <c r="A205" s="4"/>
      <c r="B205" s="5" t="s">
        <v>516</v>
      </c>
      <c r="C205" s="5" t="s">
        <v>133</v>
      </c>
      <c r="D205" s="19" t="s">
        <v>136</v>
      </c>
      <c r="E205" s="5" t="s">
        <v>252</v>
      </c>
      <c r="F205" s="5"/>
      <c r="G205" s="5" t="s">
        <v>1</v>
      </c>
      <c r="H205" s="5" t="s">
        <v>1086</v>
      </c>
      <c r="I205" s="20">
        <v>44964</v>
      </c>
      <c r="J205" s="20">
        <v>45297</v>
      </c>
      <c r="K205" s="19">
        <v>57200000</v>
      </c>
      <c r="L205" s="19">
        <v>57200000</v>
      </c>
      <c r="M205" s="5">
        <v>330</v>
      </c>
      <c r="N205" s="5"/>
      <c r="O205" s="5" t="s">
        <v>1083</v>
      </c>
      <c r="P205" s="5">
        <v>1681</v>
      </c>
      <c r="Q205" s="5" t="s">
        <v>48</v>
      </c>
      <c r="R205" s="5" t="s">
        <v>1720</v>
      </c>
      <c r="S205" s="5" t="s">
        <v>21</v>
      </c>
      <c r="T205" s="3" t="s">
        <v>1094</v>
      </c>
    </row>
    <row r="206" spans="1:20" ht="29.1" customHeight="1" x14ac:dyDescent="0.2">
      <c r="A206" s="4"/>
      <c r="B206" s="5" t="s">
        <v>517</v>
      </c>
      <c r="C206" s="5" t="s">
        <v>1096</v>
      </c>
      <c r="D206" s="19" t="s">
        <v>136</v>
      </c>
      <c r="E206" s="5" t="s">
        <v>88</v>
      </c>
      <c r="F206" s="5"/>
      <c r="G206" s="5" t="s">
        <v>1</v>
      </c>
      <c r="H206" s="5" t="s">
        <v>1097</v>
      </c>
      <c r="I206" s="20">
        <v>44965</v>
      </c>
      <c r="J206" s="20">
        <v>45443</v>
      </c>
      <c r="K206" s="19">
        <v>68200000</v>
      </c>
      <c r="L206" s="19">
        <v>97753333</v>
      </c>
      <c r="M206" s="5">
        <v>330</v>
      </c>
      <c r="N206" s="5">
        <v>144</v>
      </c>
      <c r="O206" s="5" t="s">
        <v>207</v>
      </c>
      <c r="P206" s="5">
        <v>1697</v>
      </c>
      <c r="Q206" s="5" t="s">
        <v>53</v>
      </c>
      <c r="R206" s="5" t="s">
        <v>1720</v>
      </c>
      <c r="S206" s="5" t="s">
        <v>21</v>
      </c>
      <c r="T206" s="3" t="s">
        <v>1095</v>
      </c>
    </row>
    <row r="207" spans="1:20" ht="29.1" customHeight="1" x14ac:dyDescent="0.2">
      <c r="A207" s="4"/>
      <c r="B207" s="5" t="s">
        <v>518</v>
      </c>
      <c r="C207" s="5" t="s">
        <v>101</v>
      </c>
      <c r="D207" s="19" t="s">
        <v>136</v>
      </c>
      <c r="E207" s="5" t="s">
        <v>252</v>
      </c>
      <c r="F207" s="5"/>
      <c r="G207" s="5" t="s">
        <v>1</v>
      </c>
      <c r="H207" s="5" t="s">
        <v>1086</v>
      </c>
      <c r="I207" s="20">
        <v>44965</v>
      </c>
      <c r="J207" s="20">
        <v>45328</v>
      </c>
      <c r="K207" s="19">
        <v>57200000</v>
      </c>
      <c r="L207" s="19">
        <v>62400000</v>
      </c>
      <c r="M207" s="5">
        <v>330</v>
      </c>
      <c r="N207" s="5">
        <v>30</v>
      </c>
      <c r="O207" s="5" t="s">
        <v>1083</v>
      </c>
      <c r="P207" s="5">
        <v>1681</v>
      </c>
      <c r="Q207" s="5" t="s">
        <v>48</v>
      </c>
      <c r="R207" s="5" t="s">
        <v>1720</v>
      </c>
      <c r="S207" s="5" t="s">
        <v>21</v>
      </c>
      <c r="T207" s="3" t="s">
        <v>1098</v>
      </c>
    </row>
    <row r="208" spans="1:20" ht="29.1" customHeight="1" x14ac:dyDescent="0.2">
      <c r="A208" s="4"/>
      <c r="B208" s="5" t="s">
        <v>519</v>
      </c>
      <c r="C208" s="5" t="s">
        <v>163</v>
      </c>
      <c r="D208" s="19" t="s">
        <v>136</v>
      </c>
      <c r="E208" s="5" t="s">
        <v>1101</v>
      </c>
      <c r="F208" s="5"/>
      <c r="G208" s="5" t="s">
        <v>1</v>
      </c>
      <c r="H208" s="5" t="s">
        <v>1100</v>
      </c>
      <c r="I208" s="20">
        <v>44965</v>
      </c>
      <c r="J208" s="20">
        <v>45298</v>
      </c>
      <c r="K208" s="19">
        <v>77440000</v>
      </c>
      <c r="L208" s="19">
        <v>77440000</v>
      </c>
      <c r="M208" s="5">
        <v>330</v>
      </c>
      <c r="N208" s="5"/>
      <c r="O208" s="5" t="s">
        <v>164</v>
      </c>
      <c r="P208" s="5">
        <v>1697</v>
      </c>
      <c r="Q208" s="5" t="s">
        <v>53</v>
      </c>
      <c r="R208" s="5" t="s">
        <v>1720</v>
      </c>
      <c r="S208" s="5" t="s">
        <v>21</v>
      </c>
      <c r="T208" s="6" t="s">
        <v>1099</v>
      </c>
    </row>
    <row r="209" spans="1:20" ht="29.1" customHeight="1" x14ac:dyDescent="0.2">
      <c r="A209" s="4"/>
      <c r="B209" s="5" t="s">
        <v>520</v>
      </c>
      <c r="C209" s="5" t="s">
        <v>1103</v>
      </c>
      <c r="D209" s="19" t="s">
        <v>136</v>
      </c>
      <c r="E209" s="5" t="s">
        <v>1104</v>
      </c>
      <c r="F209" s="5"/>
      <c r="G209" s="5" t="s">
        <v>1</v>
      </c>
      <c r="H209" s="5" t="s">
        <v>1100</v>
      </c>
      <c r="I209" s="20">
        <v>44965</v>
      </c>
      <c r="J209" s="20">
        <v>45298</v>
      </c>
      <c r="K209" s="19">
        <v>77440000</v>
      </c>
      <c r="L209" s="19">
        <v>77440000</v>
      </c>
      <c r="M209" s="5">
        <v>330</v>
      </c>
      <c r="N209" s="5"/>
      <c r="O209" s="5" t="s">
        <v>207</v>
      </c>
      <c r="P209" s="5">
        <v>1697</v>
      </c>
      <c r="Q209" s="5" t="s">
        <v>53</v>
      </c>
      <c r="R209" s="5" t="s">
        <v>1720</v>
      </c>
      <c r="S209" s="5" t="s">
        <v>21</v>
      </c>
      <c r="T209" s="6" t="s">
        <v>1102</v>
      </c>
    </row>
    <row r="210" spans="1:20" ht="29.1" customHeight="1" x14ac:dyDescent="0.2">
      <c r="A210" s="4"/>
      <c r="B210" s="5" t="s">
        <v>521</v>
      </c>
      <c r="C210" s="5" t="s">
        <v>1106</v>
      </c>
      <c r="D210" s="19" t="s">
        <v>64</v>
      </c>
      <c r="E210" s="5" t="s">
        <v>1107</v>
      </c>
      <c r="F210" s="5"/>
      <c r="G210" s="5" t="s">
        <v>1</v>
      </c>
      <c r="H210" s="5" t="s">
        <v>1093</v>
      </c>
      <c r="I210" s="20">
        <v>44966</v>
      </c>
      <c r="J210" s="20">
        <v>45443</v>
      </c>
      <c r="K210" s="19">
        <v>29700000</v>
      </c>
      <c r="L210" s="19">
        <v>42480000</v>
      </c>
      <c r="M210" s="5">
        <v>330</v>
      </c>
      <c r="N210" s="5">
        <v>153</v>
      </c>
      <c r="O210" s="5" t="s">
        <v>261</v>
      </c>
      <c r="P210" s="5">
        <v>1697</v>
      </c>
      <c r="Q210" s="5" t="s">
        <v>53</v>
      </c>
      <c r="R210" s="5" t="s">
        <v>1720</v>
      </c>
      <c r="S210" s="5" t="s">
        <v>23</v>
      </c>
      <c r="T210" s="3" t="s">
        <v>1105</v>
      </c>
    </row>
    <row r="211" spans="1:20" ht="29.1" customHeight="1" x14ac:dyDescent="0.2">
      <c r="A211" s="4"/>
      <c r="B211" s="5" t="s">
        <v>522</v>
      </c>
      <c r="C211" s="5" t="s">
        <v>1109</v>
      </c>
      <c r="D211" s="19" t="s">
        <v>136</v>
      </c>
      <c r="E211" s="5" t="s">
        <v>624</v>
      </c>
      <c r="F211" s="5"/>
      <c r="G211" s="5" t="s">
        <v>1</v>
      </c>
      <c r="H211" s="5" t="s">
        <v>156</v>
      </c>
      <c r="I211" s="20">
        <v>44967</v>
      </c>
      <c r="J211" s="20">
        <v>45300</v>
      </c>
      <c r="K211" s="19">
        <v>59400000</v>
      </c>
      <c r="L211" s="19">
        <v>59400000</v>
      </c>
      <c r="M211" s="5">
        <v>330</v>
      </c>
      <c r="N211" s="5"/>
      <c r="O211" s="5" t="s">
        <v>164</v>
      </c>
      <c r="P211" s="5">
        <v>1697</v>
      </c>
      <c r="Q211" s="5" t="s">
        <v>53</v>
      </c>
      <c r="R211" s="5" t="s">
        <v>1720</v>
      </c>
      <c r="S211" s="5" t="s">
        <v>21</v>
      </c>
      <c r="T211" s="3" t="s">
        <v>1108</v>
      </c>
    </row>
    <row r="212" spans="1:20" ht="24.75" customHeight="1" x14ac:dyDescent="0.2">
      <c r="A212" s="4"/>
      <c r="B212" s="5" t="s">
        <v>523</v>
      </c>
      <c r="C212" s="5" t="s">
        <v>1111</v>
      </c>
      <c r="D212" s="19" t="s">
        <v>136</v>
      </c>
      <c r="E212" s="5" t="s">
        <v>1113</v>
      </c>
      <c r="F212" s="5"/>
      <c r="G212" s="5" t="s">
        <v>1</v>
      </c>
      <c r="H212" s="5" t="s">
        <v>1112</v>
      </c>
      <c r="I212" s="20">
        <v>44965</v>
      </c>
      <c r="J212" s="20">
        <v>45298</v>
      </c>
      <c r="K212" s="19">
        <v>57200000</v>
      </c>
      <c r="L212" s="19">
        <v>57200000</v>
      </c>
      <c r="M212" s="5">
        <v>330</v>
      </c>
      <c r="N212" s="5"/>
      <c r="O212" s="5" t="s">
        <v>1083</v>
      </c>
      <c r="P212" s="5">
        <v>1681</v>
      </c>
      <c r="Q212" s="5" t="s">
        <v>48</v>
      </c>
      <c r="R212" s="5" t="s">
        <v>1720</v>
      </c>
      <c r="S212" s="5" t="s">
        <v>21</v>
      </c>
      <c r="T212" s="3" t="s">
        <v>1110</v>
      </c>
    </row>
    <row r="213" spans="1:20" ht="29.1" customHeight="1" x14ac:dyDescent="0.2">
      <c r="A213" s="4"/>
      <c r="B213" s="5" t="s">
        <v>524</v>
      </c>
      <c r="C213" s="5" t="s">
        <v>182</v>
      </c>
      <c r="D213" s="19" t="s">
        <v>136</v>
      </c>
      <c r="E213" s="5" t="s">
        <v>234</v>
      </c>
      <c r="F213" s="5"/>
      <c r="G213" s="5" t="s">
        <v>1</v>
      </c>
      <c r="H213" s="5" t="s">
        <v>267</v>
      </c>
      <c r="I213" s="20">
        <v>44967</v>
      </c>
      <c r="J213" s="20">
        <v>45300</v>
      </c>
      <c r="K213" s="19">
        <v>59400000</v>
      </c>
      <c r="L213" s="19">
        <v>59400000</v>
      </c>
      <c r="M213" s="5">
        <v>330</v>
      </c>
      <c r="N213" s="5"/>
      <c r="O213" s="5" t="s">
        <v>667</v>
      </c>
      <c r="P213" s="5">
        <v>1698</v>
      </c>
      <c r="Q213" s="5" t="s">
        <v>54</v>
      </c>
      <c r="R213" s="5" t="s">
        <v>1720</v>
      </c>
      <c r="S213" s="5" t="s">
        <v>21</v>
      </c>
      <c r="T213" s="3" t="s">
        <v>1114</v>
      </c>
    </row>
    <row r="214" spans="1:20" ht="29.1" customHeight="1" x14ac:dyDescent="0.2">
      <c r="A214" s="4"/>
      <c r="B214" s="5" t="s">
        <v>525</v>
      </c>
      <c r="C214" s="5" t="s">
        <v>160</v>
      </c>
      <c r="D214" s="19" t="s">
        <v>64</v>
      </c>
      <c r="E214" s="5" t="s">
        <v>135</v>
      </c>
      <c r="F214" s="5"/>
      <c r="G214" s="5" t="s">
        <v>1</v>
      </c>
      <c r="H214" s="5" t="s">
        <v>1029</v>
      </c>
      <c r="I214" s="20">
        <v>44965</v>
      </c>
      <c r="J214" s="20">
        <v>45298</v>
      </c>
      <c r="K214" s="19">
        <v>29700000</v>
      </c>
      <c r="L214" s="19">
        <v>29700000</v>
      </c>
      <c r="M214" s="5">
        <v>330</v>
      </c>
      <c r="N214" s="5"/>
      <c r="O214" s="5" t="s">
        <v>667</v>
      </c>
      <c r="P214" s="5">
        <v>1698</v>
      </c>
      <c r="Q214" s="5" t="s">
        <v>54</v>
      </c>
      <c r="R214" s="5" t="s">
        <v>1720</v>
      </c>
      <c r="S214" s="5" t="s">
        <v>23</v>
      </c>
      <c r="T214" s="3" t="s">
        <v>1115</v>
      </c>
    </row>
    <row r="215" spans="1:20" ht="35.25" customHeight="1" x14ac:dyDescent="0.2">
      <c r="A215" s="4"/>
      <c r="B215" s="5" t="s">
        <v>526</v>
      </c>
      <c r="C215" s="5" t="s">
        <v>1117</v>
      </c>
      <c r="D215" s="19" t="s">
        <v>136</v>
      </c>
      <c r="E215" s="5" t="s">
        <v>57</v>
      </c>
      <c r="F215" s="5"/>
      <c r="G215" s="5" t="s">
        <v>1</v>
      </c>
      <c r="H215" s="5" t="s">
        <v>889</v>
      </c>
      <c r="I215" s="20">
        <v>44966</v>
      </c>
      <c r="J215" s="20">
        <v>45299</v>
      </c>
      <c r="K215" s="19">
        <v>64900000</v>
      </c>
      <c r="L215" s="19">
        <v>64900000</v>
      </c>
      <c r="M215" s="5">
        <v>330</v>
      </c>
      <c r="N215" s="5"/>
      <c r="O215" s="5" t="s">
        <v>207</v>
      </c>
      <c r="P215" s="5">
        <v>1698</v>
      </c>
      <c r="Q215" s="5" t="s">
        <v>54</v>
      </c>
      <c r="R215" s="5" t="s">
        <v>1720</v>
      </c>
      <c r="S215" s="5" t="s">
        <v>21</v>
      </c>
      <c r="T215" s="3" t="s">
        <v>1116</v>
      </c>
    </row>
    <row r="216" spans="1:20" ht="29.1" customHeight="1" x14ac:dyDescent="0.2">
      <c r="A216" s="4"/>
      <c r="B216" s="5" t="s">
        <v>527</v>
      </c>
      <c r="C216" s="5" t="s">
        <v>1119</v>
      </c>
      <c r="D216" s="19" t="s">
        <v>68</v>
      </c>
      <c r="E216" s="5" t="s">
        <v>1121</v>
      </c>
      <c r="F216" s="5"/>
      <c r="G216" s="5" t="s">
        <v>1</v>
      </c>
      <c r="H216" s="5" t="s">
        <v>1120</v>
      </c>
      <c r="I216" s="20">
        <v>44965</v>
      </c>
      <c r="J216" s="20">
        <v>45443</v>
      </c>
      <c r="K216" s="19">
        <v>37400000</v>
      </c>
      <c r="L216" s="19">
        <v>53606667</v>
      </c>
      <c r="M216" s="5">
        <v>330</v>
      </c>
      <c r="N216" s="5">
        <v>144</v>
      </c>
      <c r="O216" s="5" t="s">
        <v>89</v>
      </c>
      <c r="P216" s="5">
        <v>1698</v>
      </c>
      <c r="Q216" s="5" t="s">
        <v>54</v>
      </c>
      <c r="R216" s="5" t="s">
        <v>1720</v>
      </c>
      <c r="S216" s="5" t="s">
        <v>23</v>
      </c>
      <c r="T216" s="3" t="s">
        <v>1118</v>
      </c>
    </row>
    <row r="217" spans="1:20" ht="29.1" customHeight="1" x14ac:dyDescent="0.2">
      <c r="A217" s="4"/>
      <c r="B217" s="5" t="s">
        <v>528</v>
      </c>
      <c r="C217" s="5" t="s">
        <v>1123</v>
      </c>
      <c r="D217" s="19" t="s">
        <v>64</v>
      </c>
      <c r="E217" s="5" t="s">
        <v>1125</v>
      </c>
      <c r="F217" s="5"/>
      <c r="G217" s="5" t="s">
        <v>1</v>
      </c>
      <c r="H217" s="5" t="s">
        <v>1124</v>
      </c>
      <c r="I217" s="20">
        <v>44972</v>
      </c>
      <c r="J217" s="20">
        <v>45305</v>
      </c>
      <c r="K217" s="19">
        <v>29700000</v>
      </c>
      <c r="L217" s="19">
        <v>29700000</v>
      </c>
      <c r="M217" s="5">
        <v>330</v>
      </c>
      <c r="N217" s="5"/>
      <c r="O217" s="5" t="s">
        <v>89</v>
      </c>
      <c r="P217" s="5">
        <v>1698</v>
      </c>
      <c r="Q217" s="5" t="s">
        <v>54</v>
      </c>
      <c r="R217" s="5" t="s">
        <v>1720</v>
      </c>
      <c r="S217" s="5" t="s">
        <v>23</v>
      </c>
      <c r="T217" s="3" t="s">
        <v>1122</v>
      </c>
    </row>
    <row r="218" spans="1:20" ht="29.1" customHeight="1" x14ac:dyDescent="0.2">
      <c r="A218" s="4"/>
      <c r="B218" s="5" t="s">
        <v>529</v>
      </c>
      <c r="C218" s="5" t="s">
        <v>1127</v>
      </c>
      <c r="D218" s="19" t="s">
        <v>68</v>
      </c>
      <c r="E218" s="5" t="s">
        <v>1130</v>
      </c>
      <c r="F218" s="5"/>
      <c r="G218" s="5" t="s">
        <v>1</v>
      </c>
      <c r="H218" s="5" t="s">
        <v>1128</v>
      </c>
      <c r="I218" s="20">
        <v>44970</v>
      </c>
      <c r="J218" s="20">
        <v>45097</v>
      </c>
      <c r="K218" s="19">
        <v>37400000</v>
      </c>
      <c r="L218" s="19">
        <v>37400000</v>
      </c>
      <c r="M218" s="5">
        <v>330</v>
      </c>
      <c r="N218" s="5"/>
      <c r="O218" s="5" t="s">
        <v>117</v>
      </c>
      <c r="P218" s="5">
        <v>1697</v>
      </c>
      <c r="Q218" s="32" t="s">
        <v>1129</v>
      </c>
      <c r="R218" s="5" t="s">
        <v>1720</v>
      </c>
      <c r="S218" s="5" t="s">
        <v>23</v>
      </c>
      <c r="T218" s="6" t="s">
        <v>1126</v>
      </c>
    </row>
    <row r="219" spans="1:20" ht="29.1" customHeight="1" x14ac:dyDescent="0.2">
      <c r="A219" s="4"/>
      <c r="B219" s="5" t="s">
        <v>530</v>
      </c>
      <c r="C219" s="5" t="s">
        <v>124</v>
      </c>
      <c r="D219" s="19" t="s">
        <v>68</v>
      </c>
      <c r="E219" s="5"/>
      <c r="F219" s="5"/>
      <c r="G219" s="5" t="s">
        <v>1</v>
      </c>
      <c r="H219" s="5" t="s">
        <v>243</v>
      </c>
      <c r="I219" s="20">
        <v>44964</v>
      </c>
      <c r="J219" s="20">
        <v>45351</v>
      </c>
      <c r="K219" s="19">
        <v>30250000</v>
      </c>
      <c r="L219" s="19">
        <v>35200000</v>
      </c>
      <c r="M219" s="5">
        <v>330</v>
      </c>
      <c r="N219" s="5">
        <v>53</v>
      </c>
      <c r="O219" s="5" t="s">
        <v>791</v>
      </c>
      <c r="P219" s="5">
        <v>1665</v>
      </c>
      <c r="Q219" s="5" t="s">
        <v>35</v>
      </c>
      <c r="R219" s="5" t="s">
        <v>1720</v>
      </c>
      <c r="S219" s="5" t="s">
        <v>23</v>
      </c>
      <c r="T219" s="3" t="s">
        <v>1131</v>
      </c>
    </row>
    <row r="220" spans="1:20" ht="29.1" customHeight="1" x14ac:dyDescent="0.2">
      <c r="A220" s="4"/>
      <c r="B220" s="5" t="s">
        <v>531</v>
      </c>
      <c r="C220" s="5" t="s">
        <v>185</v>
      </c>
      <c r="D220" s="19" t="s">
        <v>136</v>
      </c>
      <c r="E220" s="5" t="s">
        <v>635</v>
      </c>
      <c r="F220" s="5"/>
      <c r="G220" s="5" t="s">
        <v>1</v>
      </c>
      <c r="H220" s="5" t="s">
        <v>1041</v>
      </c>
      <c r="I220" s="20">
        <v>44966</v>
      </c>
      <c r="J220" s="20">
        <v>45330</v>
      </c>
      <c r="K220" s="19">
        <v>61600000</v>
      </c>
      <c r="L220" s="19">
        <v>67200000</v>
      </c>
      <c r="M220" s="5">
        <v>330</v>
      </c>
      <c r="N220" s="5">
        <v>30</v>
      </c>
      <c r="O220" s="5" t="s">
        <v>94</v>
      </c>
      <c r="P220" s="5">
        <v>1697</v>
      </c>
      <c r="Q220" s="32" t="s">
        <v>1129</v>
      </c>
      <c r="R220" s="5" t="s">
        <v>1720</v>
      </c>
      <c r="S220" s="5" t="s">
        <v>21</v>
      </c>
      <c r="T220" s="3" t="s">
        <v>1132</v>
      </c>
    </row>
    <row r="221" spans="1:20" ht="29.1" customHeight="1" x14ac:dyDescent="0.2">
      <c r="A221" s="4"/>
      <c r="B221" s="5" t="s">
        <v>532</v>
      </c>
      <c r="C221" s="5" t="s">
        <v>1134</v>
      </c>
      <c r="D221" s="19" t="s">
        <v>136</v>
      </c>
      <c r="E221" s="5" t="s">
        <v>90</v>
      </c>
      <c r="F221" s="5"/>
      <c r="G221" s="5" t="s">
        <v>1</v>
      </c>
      <c r="H221" s="5" t="s">
        <v>1135</v>
      </c>
      <c r="I221" s="20">
        <v>44967</v>
      </c>
      <c r="J221" s="20">
        <v>45300</v>
      </c>
      <c r="K221" s="19">
        <v>59400000</v>
      </c>
      <c r="L221" s="19">
        <v>59400000</v>
      </c>
      <c r="M221" s="5">
        <v>330</v>
      </c>
      <c r="N221" s="5"/>
      <c r="O221" s="5" t="s">
        <v>89</v>
      </c>
      <c r="P221" s="5">
        <v>1698</v>
      </c>
      <c r="Q221" s="5" t="s">
        <v>54</v>
      </c>
      <c r="R221" s="5" t="s">
        <v>1720</v>
      </c>
      <c r="S221" s="5" t="s">
        <v>21</v>
      </c>
      <c r="T221" s="6" t="s">
        <v>1133</v>
      </c>
    </row>
    <row r="222" spans="1:20" ht="29.1" customHeight="1" x14ac:dyDescent="0.2">
      <c r="A222" s="4"/>
      <c r="B222" s="5" t="s">
        <v>533</v>
      </c>
      <c r="C222" s="5" t="s">
        <v>257</v>
      </c>
      <c r="D222" s="19" t="s">
        <v>136</v>
      </c>
      <c r="E222" s="5" t="s">
        <v>1137</v>
      </c>
      <c r="F222" s="5"/>
      <c r="G222" s="5" t="s">
        <v>1</v>
      </c>
      <c r="H222" s="5" t="s">
        <v>74</v>
      </c>
      <c r="I222" s="20">
        <v>44970</v>
      </c>
      <c r="J222" s="20">
        <v>45303</v>
      </c>
      <c r="K222" s="19">
        <v>59400000</v>
      </c>
      <c r="L222" s="19">
        <v>59400000</v>
      </c>
      <c r="M222" s="5">
        <v>330</v>
      </c>
      <c r="N222" s="5"/>
      <c r="O222" s="5" t="s">
        <v>141</v>
      </c>
      <c r="P222" s="5">
        <v>1697</v>
      </c>
      <c r="Q222" s="32" t="s">
        <v>1129</v>
      </c>
      <c r="R222" s="5" t="s">
        <v>1720</v>
      </c>
      <c r="S222" s="5" t="s">
        <v>21</v>
      </c>
      <c r="T222" s="3" t="s">
        <v>1136</v>
      </c>
    </row>
    <row r="223" spans="1:20" ht="29.1" customHeight="1" x14ac:dyDescent="0.2">
      <c r="A223" s="4"/>
      <c r="B223" s="5" t="s">
        <v>534</v>
      </c>
      <c r="C223" s="5" t="s">
        <v>1139</v>
      </c>
      <c r="D223" s="19" t="s">
        <v>136</v>
      </c>
      <c r="E223" s="5" t="s">
        <v>137</v>
      </c>
      <c r="F223" s="5"/>
      <c r="G223" s="5" t="s">
        <v>1</v>
      </c>
      <c r="H223" s="5" t="s">
        <v>148</v>
      </c>
      <c r="I223" s="20">
        <v>44967</v>
      </c>
      <c r="J223" s="20">
        <v>45300</v>
      </c>
      <c r="K223" s="19">
        <v>59400000</v>
      </c>
      <c r="L223" s="19">
        <v>59400000</v>
      </c>
      <c r="M223" s="5">
        <v>330</v>
      </c>
      <c r="N223" s="5"/>
      <c r="O223" s="5" t="s">
        <v>72</v>
      </c>
      <c r="P223" s="5">
        <v>1697</v>
      </c>
      <c r="Q223" s="32" t="s">
        <v>1129</v>
      </c>
      <c r="R223" s="5" t="s">
        <v>1720</v>
      </c>
      <c r="S223" s="5" t="s">
        <v>21</v>
      </c>
      <c r="T223" s="3" t="s">
        <v>1138</v>
      </c>
    </row>
    <row r="224" spans="1:20" ht="29.1" customHeight="1" x14ac:dyDescent="0.2">
      <c r="A224" s="4"/>
      <c r="B224" s="5" t="s">
        <v>535</v>
      </c>
      <c r="C224" s="5" t="s">
        <v>1141</v>
      </c>
      <c r="D224" s="19" t="s">
        <v>136</v>
      </c>
      <c r="E224" s="5" t="s">
        <v>234</v>
      </c>
      <c r="F224" s="5"/>
      <c r="G224" s="5" t="s">
        <v>1</v>
      </c>
      <c r="H224" s="5" t="s">
        <v>1142</v>
      </c>
      <c r="I224" s="20">
        <v>44970</v>
      </c>
      <c r="J224" s="20">
        <v>45443</v>
      </c>
      <c r="K224" s="19">
        <v>50600000</v>
      </c>
      <c r="L224" s="19">
        <v>71760000</v>
      </c>
      <c r="M224" s="5">
        <v>330</v>
      </c>
      <c r="N224" s="5">
        <v>139</v>
      </c>
      <c r="O224" s="5" t="s">
        <v>207</v>
      </c>
      <c r="P224" s="5">
        <v>1697</v>
      </c>
      <c r="Q224" s="32" t="s">
        <v>1129</v>
      </c>
      <c r="R224" s="5" t="s">
        <v>1720</v>
      </c>
      <c r="S224" s="5" t="s">
        <v>21</v>
      </c>
      <c r="T224" s="3" t="s">
        <v>1140</v>
      </c>
    </row>
    <row r="225" spans="1:20" ht="29.1" customHeight="1" x14ac:dyDescent="0.2">
      <c r="A225" s="4"/>
      <c r="B225" s="5" t="s">
        <v>536</v>
      </c>
      <c r="C225" s="5" t="s">
        <v>1144</v>
      </c>
      <c r="D225" s="19" t="s">
        <v>64</v>
      </c>
      <c r="E225" s="5" t="s">
        <v>153</v>
      </c>
      <c r="F225" s="5"/>
      <c r="G225" s="5" t="s">
        <v>1</v>
      </c>
      <c r="H225" s="5" t="s">
        <v>65</v>
      </c>
      <c r="I225" s="20">
        <v>44972</v>
      </c>
      <c r="J225" s="20">
        <v>45305</v>
      </c>
      <c r="K225" s="19">
        <v>20680000</v>
      </c>
      <c r="L225" s="19">
        <v>20680000</v>
      </c>
      <c r="M225" s="5">
        <v>330</v>
      </c>
      <c r="N225" s="5"/>
      <c r="O225" s="5" t="s">
        <v>667</v>
      </c>
      <c r="P225" s="5">
        <v>1698</v>
      </c>
      <c r="Q225" s="5" t="s">
        <v>54</v>
      </c>
      <c r="R225" s="5" t="s">
        <v>1720</v>
      </c>
      <c r="S225" s="5" t="s">
        <v>23</v>
      </c>
      <c r="T225" s="3" t="s">
        <v>1143</v>
      </c>
    </row>
    <row r="226" spans="1:20" ht="29.1" customHeight="1" x14ac:dyDescent="0.2">
      <c r="A226" s="4"/>
      <c r="B226" s="5" t="s">
        <v>537</v>
      </c>
      <c r="C226" s="5" t="s">
        <v>231</v>
      </c>
      <c r="D226" s="19" t="s">
        <v>64</v>
      </c>
      <c r="E226" s="5" t="s">
        <v>1146</v>
      </c>
      <c r="F226" s="5"/>
      <c r="G226" s="5" t="s">
        <v>1</v>
      </c>
      <c r="H226" s="5" t="s">
        <v>65</v>
      </c>
      <c r="I226" s="20">
        <v>44972</v>
      </c>
      <c r="J226" s="20">
        <v>45443</v>
      </c>
      <c r="K226" s="19">
        <v>20680000</v>
      </c>
      <c r="L226" s="19">
        <v>29202667</v>
      </c>
      <c r="M226" s="5">
        <v>330</v>
      </c>
      <c r="N226" s="5">
        <v>137</v>
      </c>
      <c r="O226" s="5" t="s">
        <v>667</v>
      </c>
      <c r="P226" s="5">
        <v>1698</v>
      </c>
      <c r="Q226" s="5" t="s">
        <v>54</v>
      </c>
      <c r="R226" s="5" t="s">
        <v>1720</v>
      </c>
      <c r="S226" s="5" t="s">
        <v>23</v>
      </c>
      <c r="T226" s="3" t="s">
        <v>1145</v>
      </c>
    </row>
    <row r="227" spans="1:20" ht="29.1" customHeight="1" x14ac:dyDescent="0.2">
      <c r="A227" s="4"/>
      <c r="B227" s="5" t="s">
        <v>538</v>
      </c>
      <c r="C227" s="5" t="s">
        <v>1148</v>
      </c>
      <c r="D227" s="19" t="s">
        <v>64</v>
      </c>
      <c r="E227" s="5" t="s">
        <v>64</v>
      </c>
      <c r="F227" s="5"/>
      <c r="G227" s="5" t="s">
        <v>1</v>
      </c>
      <c r="H227" s="5" t="s">
        <v>65</v>
      </c>
      <c r="I227" s="20">
        <v>44967</v>
      </c>
      <c r="J227" s="20">
        <v>45443</v>
      </c>
      <c r="K227" s="19">
        <v>20680000</v>
      </c>
      <c r="L227" s="19">
        <v>29516000</v>
      </c>
      <c r="M227" s="5">
        <v>330</v>
      </c>
      <c r="N227" s="5">
        <v>142</v>
      </c>
      <c r="O227" s="5" t="s">
        <v>667</v>
      </c>
      <c r="P227" s="5">
        <v>1698</v>
      </c>
      <c r="Q227" s="5" t="s">
        <v>54</v>
      </c>
      <c r="R227" s="5" t="s">
        <v>1720</v>
      </c>
      <c r="S227" s="5" t="s">
        <v>23</v>
      </c>
      <c r="T227" s="3" t="s">
        <v>1147</v>
      </c>
    </row>
    <row r="228" spans="1:20" ht="29.1" customHeight="1" x14ac:dyDescent="0.2">
      <c r="A228" s="4"/>
      <c r="B228" s="5" t="s">
        <v>539</v>
      </c>
      <c r="C228" s="5" t="s">
        <v>108</v>
      </c>
      <c r="D228" s="19" t="s">
        <v>136</v>
      </c>
      <c r="E228" s="5" t="s">
        <v>859</v>
      </c>
      <c r="F228" s="5"/>
      <c r="G228" s="5" t="s">
        <v>1</v>
      </c>
      <c r="H228" s="5" t="s">
        <v>109</v>
      </c>
      <c r="I228" s="20">
        <v>44967</v>
      </c>
      <c r="J228" s="20">
        <v>45351</v>
      </c>
      <c r="K228" s="19">
        <v>55000000</v>
      </c>
      <c r="L228" s="19">
        <v>63500000</v>
      </c>
      <c r="M228" s="5">
        <v>330</v>
      </c>
      <c r="N228" s="5">
        <v>50</v>
      </c>
      <c r="O228" s="5" t="s">
        <v>697</v>
      </c>
      <c r="P228" s="5">
        <v>1697</v>
      </c>
      <c r="Q228" s="32" t="s">
        <v>1129</v>
      </c>
      <c r="R228" s="5" t="s">
        <v>1720</v>
      </c>
      <c r="S228" s="5" t="s">
        <v>21</v>
      </c>
      <c r="T228" s="6" t="s">
        <v>1149</v>
      </c>
    </row>
    <row r="229" spans="1:20" ht="29.1" customHeight="1" x14ac:dyDescent="0.2">
      <c r="A229" s="4"/>
      <c r="B229" s="5" t="s">
        <v>540</v>
      </c>
      <c r="C229" s="5" t="s">
        <v>184</v>
      </c>
      <c r="D229" s="19" t="s">
        <v>64</v>
      </c>
      <c r="E229" s="5" t="s">
        <v>64</v>
      </c>
      <c r="F229" s="5"/>
      <c r="G229" s="5" t="s">
        <v>1</v>
      </c>
      <c r="H229" s="5" t="s">
        <v>1151</v>
      </c>
      <c r="I229" s="20">
        <v>44966</v>
      </c>
      <c r="J229" s="20">
        <v>45299</v>
      </c>
      <c r="K229" s="19">
        <v>29700000</v>
      </c>
      <c r="L229" s="19">
        <v>29700000</v>
      </c>
      <c r="M229" s="5">
        <v>330</v>
      </c>
      <c r="N229" s="5"/>
      <c r="O229" s="5" t="s">
        <v>61</v>
      </c>
      <c r="P229" s="5">
        <v>1697</v>
      </c>
      <c r="Q229" s="32" t="s">
        <v>1129</v>
      </c>
      <c r="R229" s="5" t="s">
        <v>1720</v>
      </c>
      <c r="S229" s="5" t="s">
        <v>23</v>
      </c>
      <c r="T229" s="3" t="s">
        <v>1150</v>
      </c>
    </row>
    <row r="230" spans="1:20" ht="29.1" customHeight="1" x14ac:dyDescent="0.2">
      <c r="A230" s="4"/>
      <c r="B230" s="5" t="s">
        <v>541</v>
      </c>
      <c r="C230" s="5" t="s">
        <v>1153</v>
      </c>
      <c r="D230" s="19" t="s">
        <v>64</v>
      </c>
      <c r="E230" s="5" t="s">
        <v>76</v>
      </c>
      <c r="F230" s="5"/>
      <c r="G230" s="5" t="s">
        <v>1</v>
      </c>
      <c r="H230" s="5" t="s">
        <v>65</v>
      </c>
      <c r="I230" s="20">
        <v>44970</v>
      </c>
      <c r="J230" s="20">
        <v>45351</v>
      </c>
      <c r="K230" s="19">
        <v>20680000</v>
      </c>
      <c r="L230" s="19">
        <v>23688000</v>
      </c>
      <c r="M230" s="5">
        <v>330</v>
      </c>
      <c r="N230" s="5">
        <v>57</v>
      </c>
      <c r="O230" s="5" t="s">
        <v>667</v>
      </c>
      <c r="P230" s="5">
        <v>1698</v>
      </c>
      <c r="Q230" s="5" t="s">
        <v>54</v>
      </c>
      <c r="R230" s="5" t="s">
        <v>1720</v>
      </c>
      <c r="S230" s="5" t="s">
        <v>23</v>
      </c>
      <c r="T230" s="3" t="s">
        <v>1152</v>
      </c>
    </row>
    <row r="231" spans="1:20" ht="29.1" customHeight="1" x14ac:dyDescent="0.2">
      <c r="A231" s="4"/>
      <c r="B231" s="5" t="s">
        <v>542</v>
      </c>
      <c r="C231" s="5" t="s">
        <v>179</v>
      </c>
      <c r="D231" s="19" t="s">
        <v>64</v>
      </c>
      <c r="E231" s="5" t="s">
        <v>1125</v>
      </c>
      <c r="F231" s="5"/>
      <c r="G231" s="5" t="s">
        <v>1</v>
      </c>
      <c r="H231" s="5" t="s">
        <v>1155</v>
      </c>
      <c r="I231" s="20">
        <v>44974</v>
      </c>
      <c r="J231" s="20">
        <v>45351</v>
      </c>
      <c r="K231" s="19">
        <v>29700000</v>
      </c>
      <c r="L231" s="19">
        <v>33660000</v>
      </c>
      <c r="M231" s="5">
        <v>330</v>
      </c>
      <c r="N231" s="5">
        <v>43</v>
      </c>
      <c r="O231" s="5" t="s">
        <v>89</v>
      </c>
      <c r="P231" s="5">
        <v>1698</v>
      </c>
      <c r="Q231" s="5" t="s">
        <v>54</v>
      </c>
      <c r="R231" s="5" t="s">
        <v>1720</v>
      </c>
      <c r="S231" s="5" t="s">
        <v>23</v>
      </c>
      <c r="T231" s="3" t="s">
        <v>1154</v>
      </c>
    </row>
    <row r="232" spans="1:20" ht="29.1" customHeight="1" x14ac:dyDescent="0.2">
      <c r="A232" s="4"/>
      <c r="B232" s="5" t="s">
        <v>543</v>
      </c>
      <c r="C232" s="5" t="s">
        <v>1157</v>
      </c>
      <c r="D232" s="19" t="s">
        <v>64</v>
      </c>
      <c r="E232" s="5" t="s">
        <v>137</v>
      </c>
      <c r="F232" s="5"/>
      <c r="G232" s="5" t="s">
        <v>1</v>
      </c>
      <c r="H232" s="5" t="s">
        <v>65</v>
      </c>
      <c r="I232" s="20">
        <v>44970</v>
      </c>
      <c r="J232" s="20">
        <v>45303</v>
      </c>
      <c r="K232" s="19">
        <v>20680000</v>
      </c>
      <c r="L232" s="19">
        <v>20680000</v>
      </c>
      <c r="M232" s="5">
        <v>330</v>
      </c>
      <c r="N232" s="5"/>
      <c r="O232" s="5" t="s">
        <v>66</v>
      </c>
      <c r="P232" s="5">
        <v>1698</v>
      </c>
      <c r="Q232" s="5" t="s">
        <v>54</v>
      </c>
      <c r="R232" s="5" t="s">
        <v>1720</v>
      </c>
      <c r="S232" s="5" t="s">
        <v>23</v>
      </c>
      <c r="T232" s="6" t="s">
        <v>1156</v>
      </c>
    </row>
    <row r="233" spans="1:20" ht="29.1" customHeight="1" x14ac:dyDescent="0.2">
      <c r="A233" s="4"/>
      <c r="B233" s="5" t="s">
        <v>544</v>
      </c>
      <c r="C233" s="5" t="s">
        <v>1159</v>
      </c>
      <c r="D233" s="19" t="s">
        <v>64</v>
      </c>
      <c r="E233" s="5" t="s">
        <v>135</v>
      </c>
      <c r="F233" s="5"/>
      <c r="G233" s="5" t="s">
        <v>1</v>
      </c>
      <c r="H233" s="5" t="s">
        <v>996</v>
      </c>
      <c r="I233" s="20">
        <v>44974</v>
      </c>
      <c r="J233" s="20">
        <v>45307</v>
      </c>
      <c r="K233" s="19">
        <v>29700000</v>
      </c>
      <c r="L233" s="19">
        <v>29700000</v>
      </c>
      <c r="M233" s="5">
        <v>330</v>
      </c>
      <c r="N233" s="5"/>
      <c r="O233" s="5" t="s">
        <v>61</v>
      </c>
      <c r="P233" s="5">
        <v>1697</v>
      </c>
      <c r="Q233" s="32" t="s">
        <v>1129</v>
      </c>
      <c r="R233" s="5" t="s">
        <v>1720</v>
      </c>
      <c r="S233" s="5" t="s">
        <v>23</v>
      </c>
      <c r="T233" s="3" t="s">
        <v>1158</v>
      </c>
    </row>
    <row r="234" spans="1:20" ht="29.1" customHeight="1" x14ac:dyDescent="0.2">
      <c r="A234" s="4"/>
      <c r="B234" s="5" t="s">
        <v>545</v>
      </c>
      <c r="C234" s="5" t="s">
        <v>1161</v>
      </c>
      <c r="D234" s="19" t="s">
        <v>64</v>
      </c>
      <c r="E234" s="5" t="s">
        <v>64</v>
      </c>
      <c r="F234" s="5"/>
      <c r="G234" s="5" t="s">
        <v>1</v>
      </c>
      <c r="H234" s="5" t="s">
        <v>996</v>
      </c>
      <c r="I234" s="20">
        <v>44972</v>
      </c>
      <c r="J234" s="20">
        <v>45305</v>
      </c>
      <c r="K234" s="19">
        <v>29700000</v>
      </c>
      <c r="L234" s="19">
        <v>29700000</v>
      </c>
      <c r="M234" s="5">
        <v>330</v>
      </c>
      <c r="N234" s="5"/>
      <c r="O234" s="5" t="s">
        <v>61</v>
      </c>
      <c r="P234" s="5">
        <v>1697</v>
      </c>
      <c r="Q234" s="32" t="s">
        <v>1129</v>
      </c>
      <c r="R234" s="5" t="s">
        <v>1720</v>
      </c>
      <c r="S234" s="5" t="s">
        <v>23</v>
      </c>
      <c r="T234" s="3" t="s">
        <v>1160</v>
      </c>
    </row>
    <row r="235" spans="1:20" ht="29.1" customHeight="1" x14ac:dyDescent="0.2">
      <c r="A235" s="4"/>
      <c r="B235" s="5" t="s">
        <v>546</v>
      </c>
      <c r="C235" s="5" t="s">
        <v>1163</v>
      </c>
      <c r="D235" s="19" t="s">
        <v>136</v>
      </c>
      <c r="E235" s="5" t="s">
        <v>1164</v>
      </c>
      <c r="F235" s="5"/>
      <c r="G235" s="5" t="s">
        <v>1</v>
      </c>
      <c r="H235" s="5" t="s">
        <v>111</v>
      </c>
      <c r="I235" s="20">
        <v>44967</v>
      </c>
      <c r="J235" s="20">
        <v>45300</v>
      </c>
      <c r="K235" s="19">
        <v>71500000</v>
      </c>
      <c r="L235" s="19">
        <v>71500000</v>
      </c>
      <c r="M235" s="5">
        <v>330</v>
      </c>
      <c r="N235" s="5"/>
      <c r="O235" s="5" t="s">
        <v>141</v>
      </c>
      <c r="P235" s="5">
        <v>1697</v>
      </c>
      <c r="Q235" s="32" t="s">
        <v>1129</v>
      </c>
      <c r="R235" s="5" t="s">
        <v>1720</v>
      </c>
      <c r="S235" s="5" t="s">
        <v>21</v>
      </c>
      <c r="T235" s="6" t="s">
        <v>1162</v>
      </c>
    </row>
    <row r="236" spans="1:20" ht="29.1" customHeight="1" x14ac:dyDescent="0.2">
      <c r="A236" s="4"/>
      <c r="B236" s="5" t="s">
        <v>547</v>
      </c>
      <c r="C236" s="5" t="s">
        <v>1166</v>
      </c>
      <c r="D236" s="19" t="s">
        <v>68</v>
      </c>
      <c r="E236" s="5" t="s">
        <v>1167</v>
      </c>
      <c r="F236" s="5"/>
      <c r="G236" s="5" t="s">
        <v>1</v>
      </c>
      <c r="H236" s="5" t="s">
        <v>243</v>
      </c>
      <c r="I236" s="20">
        <v>44967</v>
      </c>
      <c r="J236" s="20">
        <v>45300</v>
      </c>
      <c r="K236" s="19">
        <v>30250000</v>
      </c>
      <c r="L236" s="19">
        <v>30250000</v>
      </c>
      <c r="M236" s="5">
        <v>330</v>
      </c>
      <c r="N236" s="5"/>
      <c r="O236" s="5" t="s">
        <v>791</v>
      </c>
      <c r="P236" s="5">
        <v>1665</v>
      </c>
      <c r="Q236" s="5" t="s">
        <v>35</v>
      </c>
      <c r="R236" s="5" t="s">
        <v>1720</v>
      </c>
      <c r="S236" s="5" t="s">
        <v>23</v>
      </c>
      <c r="T236" s="6" t="s">
        <v>1165</v>
      </c>
    </row>
    <row r="237" spans="1:20" ht="29.1" customHeight="1" x14ac:dyDescent="0.2">
      <c r="A237" s="4"/>
      <c r="B237" s="5" t="s">
        <v>548</v>
      </c>
      <c r="C237" s="5" t="s">
        <v>1169</v>
      </c>
      <c r="D237" s="19" t="s">
        <v>136</v>
      </c>
      <c r="E237" s="5" t="s">
        <v>234</v>
      </c>
      <c r="F237" s="5"/>
      <c r="G237" s="5" t="s">
        <v>1</v>
      </c>
      <c r="H237" s="5" t="s">
        <v>92</v>
      </c>
      <c r="I237" s="20">
        <v>44971</v>
      </c>
      <c r="J237" s="20">
        <v>45351</v>
      </c>
      <c r="K237" s="19">
        <v>71500000</v>
      </c>
      <c r="L237" s="19">
        <v>81683333</v>
      </c>
      <c r="M237" s="5">
        <v>330</v>
      </c>
      <c r="N237" s="5">
        <v>46</v>
      </c>
      <c r="O237" s="5" t="s">
        <v>141</v>
      </c>
      <c r="P237" s="5">
        <v>1697</v>
      </c>
      <c r="Q237" s="32" t="s">
        <v>1129</v>
      </c>
      <c r="R237" s="5" t="s">
        <v>1720</v>
      </c>
      <c r="S237" s="5" t="s">
        <v>21</v>
      </c>
      <c r="T237" s="6" t="s">
        <v>1168</v>
      </c>
    </row>
    <row r="238" spans="1:20" ht="29.1" customHeight="1" x14ac:dyDescent="0.2">
      <c r="A238" s="4"/>
      <c r="B238" s="5" t="s">
        <v>549</v>
      </c>
      <c r="C238" s="5" t="s">
        <v>1171</v>
      </c>
      <c r="D238" s="19" t="s">
        <v>68</v>
      </c>
      <c r="E238" s="5" t="s">
        <v>1172</v>
      </c>
      <c r="F238" s="5"/>
      <c r="G238" s="5" t="s">
        <v>1</v>
      </c>
      <c r="H238" s="5" t="s">
        <v>125</v>
      </c>
      <c r="I238" s="20">
        <v>44971</v>
      </c>
      <c r="J238" s="20">
        <v>45304</v>
      </c>
      <c r="K238" s="19">
        <v>34100000</v>
      </c>
      <c r="L238" s="19">
        <v>34100000</v>
      </c>
      <c r="M238" s="5">
        <v>330</v>
      </c>
      <c r="N238" s="5"/>
      <c r="O238" s="5" t="s">
        <v>72</v>
      </c>
      <c r="P238" s="5">
        <v>1697</v>
      </c>
      <c r="Q238" s="32" t="s">
        <v>1129</v>
      </c>
      <c r="R238" s="5" t="s">
        <v>1720</v>
      </c>
      <c r="S238" s="5" t="s">
        <v>23</v>
      </c>
      <c r="T238" s="6" t="s">
        <v>1170</v>
      </c>
    </row>
    <row r="239" spans="1:20" ht="29.1" customHeight="1" x14ac:dyDescent="0.2">
      <c r="A239" s="4"/>
      <c r="B239" s="5" t="s">
        <v>1173</v>
      </c>
      <c r="C239" s="5" t="s">
        <v>1175</v>
      </c>
      <c r="D239" s="19" t="s">
        <v>64</v>
      </c>
      <c r="E239" s="5" t="s">
        <v>90</v>
      </c>
      <c r="F239" s="5"/>
      <c r="G239" s="5" t="s">
        <v>1</v>
      </c>
      <c r="H239" s="5" t="s">
        <v>1124</v>
      </c>
      <c r="I239" s="20">
        <v>44971</v>
      </c>
      <c r="J239" s="20">
        <v>45443</v>
      </c>
      <c r="K239" s="19">
        <v>29700000</v>
      </c>
      <c r="L239" s="19">
        <v>42030000</v>
      </c>
      <c r="M239" s="5">
        <v>330</v>
      </c>
      <c r="N239" s="5">
        <v>138</v>
      </c>
      <c r="O239" s="5" t="s">
        <v>79</v>
      </c>
      <c r="P239" s="5">
        <v>1698</v>
      </c>
      <c r="Q239" s="5" t="s">
        <v>54</v>
      </c>
      <c r="R239" s="5" t="s">
        <v>1720</v>
      </c>
      <c r="S239" s="5" t="s">
        <v>23</v>
      </c>
      <c r="T239" s="6" t="s">
        <v>1174</v>
      </c>
    </row>
    <row r="240" spans="1:20" ht="29.1" customHeight="1" x14ac:dyDescent="0.2">
      <c r="A240" s="4"/>
      <c r="B240" s="5" t="s">
        <v>550</v>
      </c>
      <c r="C240" s="5" t="s">
        <v>1177</v>
      </c>
      <c r="D240" s="19" t="s">
        <v>64</v>
      </c>
      <c r="E240" s="5" t="s">
        <v>135</v>
      </c>
      <c r="F240" s="5"/>
      <c r="G240" s="5" t="s">
        <v>1</v>
      </c>
      <c r="H240" s="5" t="s">
        <v>166</v>
      </c>
      <c r="I240" s="20">
        <v>44972</v>
      </c>
      <c r="J240" s="20">
        <v>45443</v>
      </c>
      <c r="K240" s="19">
        <v>29700000</v>
      </c>
      <c r="L240" s="19">
        <v>41940000</v>
      </c>
      <c r="M240" s="5">
        <v>330</v>
      </c>
      <c r="N240" s="5">
        <v>137</v>
      </c>
      <c r="O240" s="5" t="s">
        <v>117</v>
      </c>
      <c r="P240" s="5">
        <v>1697</v>
      </c>
      <c r="Q240" s="32" t="s">
        <v>1129</v>
      </c>
      <c r="R240" s="5" t="s">
        <v>1720</v>
      </c>
      <c r="S240" s="5" t="s">
        <v>23</v>
      </c>
      <c r="T240" s="6" t="s">
        <v>1176</v>
      </c>
    </row>
    <row r="241" spans="1:20" ht="29.1" customHeight="1" x14ac:dyDescent="0.2">
      <c r="A241" s="4"/>
      <c r="B241" s="5" t="s">
        <v>551</v>
      </c>
      <c r="C241" s="5" t="s">
        <v>1179</v>
      </c>
      <c r="D241" s="19" t="s">
        <v>136</v>
      </c>
      <c r="E241" s="5" t="s">
        <v>1181</v>
      </c>
      <c r="F241" s="5"/>
      <c r="G241" s="5" t="s">
        <v>1</v>
      </c>
      <c r="H241" s="5" t="s">
        <v>1180</v>
      </c>
      <c r="I241" s="20">
        <v>44971</v>
      </c>
      <c r="J241" s="20">
        <v>45304</v>
      </c>
      <c r="K241" s="19">
        <v>59400000</v>
      </c>
      <c r="L241" s="19">
        <v>59400000</v>
      </c>
      <c r="M241" s="5">
        <v>330</v>
      </c>
      <c r="N241" s="5"/>
      <c r="O241" s="5" t="s">
        <v>175</v>
      </c>
      <c r="P241" s="5">
        <v>1697</v>
      </c>
      <c r="Q241" s="32" t="s">
        <v>1129</v>
      </c>
      <c r="R241" s="5" t="s">
        <v>1720</v>
      </c>
      <c r="S241" s="5" t="s">
        <v>21</v>
      </c>
      <c r="T241" s="3" t="s">
        <v>1178</v>
      </c>
    </row>
    <row r="242" spans="1:20" ht="29.1" customHeight="1" x14ac:dyDescent="0.2">
      <c r="A242" s="4"/>
      <c r="B242" s="5" t="s">
        <v>552</v>
      </c>
      <c r="C242" s="5" t="s">
        <v>1183</v>
      </c>
      <c r="D242" s="19" t="s">
        <v>68</v>
      </c>
      <c r="E242" s="5" t="s">
        <v>1184</v>
      </c>
      <c r="F242" s="5"/>
      <c r="G242" s="5" t="s">
        <v>1</v>
      </c>
      <c r="H242" s="5" t="s">
        <v>107</v>
      </c>
      <c r="I242" s="20">
        <v>44974</v>
      </c>
      <c r="J242" s="20">
        <v>45093</v>
      </c>
      <c r="K242" s="19">
        <v>16000000</v>
      </c>
      <c r="L242" s="19">
        <v>16000000</v>
      </c>
      <c r="M242" s="5">
        <v>120</v>
      </c>
      <c r="N242" s="5"/>
      <c r="O242" s="5" t="s">
        <v>75</v>
      </c>
      <c r="P242" s="5">
        <v>1697</v>
      </c>
      <c r="Q242" s="32" t="s">
        <v>1129</v>
      </c>
      <c r="R242" s="5" t="s">
        <v>1720</v>
      </c>
      <c r="S242" s="5" t="s">
        <v>23</v>
      </c>
      <c r="T242" s="6" t="s">
        <v>1182</v>
      </c>
    </row>
    <row r="243" spans="1:20" ht="29.1" customHeight="1" x14ac:dyDescent="0.2">
      <c r="A243" s="4"/>
      <c r="B243" s="5" t="s">
        <v>553</v>
      </c>
      <c r="C243" s="5" t="s">
        <v>1186</v>
      </c>
      <c r="D243" s="19" t="s">
        <v>136</v>
      </c>
      <c r="E243" s="5" t="s">
        <v>88</v>
      </c>
      <c r="F243" s="5"/>
      <c r="G243" s="5" t="s">
        <v>1</v>
      </c>
      <c r="H243" s="5" t="s">
        <v>115</v>
      </c>
      <c r="I243" s="20">
        <v>44971</v>
      </c>
      <c r="J243" s="20">
        <v>45335</v>
      </c>
      <c r="K243" s="19">
        <v>56100000</v>
      </c>
      <c r="L243" s="19">
        <v>61200000</v>
      </c>
      <c r="M243" s="5">
        <v>330</v>
      </c>
      <c r="N243" s="5">
        <v>30</v>
      </c>
      <c r="O243" s="5" t="s">
        <v>94</v>
      </c>
      <c r="P243" s="5">
        <v>1697</v>
      </c>
      <c r="Q243" s="32" t="s">
        <v>1129</v>
      </c>
      <c r="R243" s="5" t="s">
        <v>1720</v>
      </c>
      <c r="S243" s="5" t="s">
        <v>21</v>
      </c>
      <c r="T243" s="3" t="s">
        <v>1185</v>
      </c>
    </row>
    <row r="244" spans="1:20" ht="29.1" customHeight="1" x14ac:dyDescent="0.2">
      <c r="A244" s="4"/>
      <c r="B244" s="5" t="s">
        <v>554</v>
      </c>
      <c r="C244" s="5" t="s">
        <v>1188</v>
      </c>
      <c r="D244" s="19" t="s">
        <v>68</v>
      </c>
      <c r="E244" s="5" t="s">
        <v>193</v>
      </c>
      <c r="F244" s="5"/>
      <c r="G244" s="5" t="s">
        <v>1</v>
      </c>
      <c r="H244" s="5" t="s">
        <v>241</v>
      </c>
      <c r="I244" s="20">
        <v>44972</v>
      </c>
      <c r="J244" s="20">
        <v>45305</v>
      </c>
      <c r="K244" s="19">
        <v>30250000</v>
      </c>
      <c r="L244" s="19">
        <v>30250000</v>
      </c>
      <c r="M244" s="5">
        <v>330</v>
      </c>
      <c r="N244" s="5"/>
      <c r="O244" s="5" t="s">
        <v>791</v>
      </c>
      <c r="P244" s="5">
        <v>1665</v>
      </c>
      <c r="Q244" s="5" t="s">
        <v>35</v>
      </c>
      <c r="R244" s="5" t="s">
        <v>1720</v>
      </c>
      <c r="S244" s="5" t="s">
        <v>23</v>
      </c>
      <c r="T244" s="3" t="s">
        <v>1187</v>
      </c>
    </row>
    <row r="245" spans="1:20" ht="29.1" customHeight="1" x14ac:dyDescent="0.2">
      <c r="A245" s="4"/>
      <c r="B245" s="5" t="s">
        <v>555</v>
      </c>
      <c r="C245" s="17" t="s">
        <v>1190</v>
      </c>
      <c r="D245" s="19" t="s">
        <v>136</v>
      </c>
      <c r="E245" s="5" t="s">
        <v>91</v>
      </c>
      <c r="F245" s="5"/>
      <c r="G245" s="5" t="s">
        <v>1</v>
      </c>
      <c r="H245" s="5" t="s">
        <v>1191</v>
      </c>
      <c r="I245" s="20">
        <v>44971</v>
      </c>
      <c r="J245" s="20">
        <v>45304</v>
      </c>
      <c r="K245" s="19">
        <v>59400000</v>
      </c>
      <c r="L245" s="19">
        <v>59400000</v>
      </c>
      <c r="M245" s="5">
        <v>330</v>
      </c>
      <c r="N245" s="5"/>
      <c r="O245" s="5" t="s">
        <v>89</v>
      </c>
      <c r="P245" s="5">
        <v>1698</v>
      </c>
      <c r="Q245" s="5" t="s">
        <v>54</v>
      </c>
      <c r="R245" s="5" t="s">
        <v>1720</v>
      </c>
      <c r="S245" s="5" t="s">
        <v>21</v>
      </c>
      <c r="T245" s="6" t="s">
        <v>1189</v>
      </c>
    </row>
    <row r="246" spans="1:20" ht="29.1" customHeight="1" x14ac:dyDescent="0.2">
      <c r="A246" s="4"/>
      <c r="B246" s="5" t="s">
        <v>556</v>
      </c>
      <c r="C246" s="5" t="s">
        <v>1193</v>
      </c>
      <c r="D246" s="19" t="s">
        <v>68</v>
      </c>
      <c r="E246" s="5" t="s">
        <v>1195</v>
      </c>
      <c r="F246" s="5"/>
      <c r="G246" s="5" t="s">
        <v>1</v>
      </c>
      <c r="H246" s="5" t="s">
        <v>1194</v>
      </c>
      <c r="I246" s="20">
        <v>44971</v>
      </c>
      <c r="J246" s="20">
        <v>45351</v>
      </c>
      <c r="K246" s="19">
        <v>45100000</v>
      </c>
      <c r="L246" s="19">
        <v>51523333</v>
      </c>
      <c r="M246" s="5">
        <v>330</v>
      </c>
      <c r="N246" s="5">
        <v>46</v>
      </c>
      <c r="O246" s="5" t="s">
        <v>697</v>
      </c>
      <c r="P246" s="5">
        <v>1697</v>
      </c>
      <c r="Q246" s="32" t="s">
        <v>1129</v>
      </c>
      <c r="R246" s="5" t="s">
        <v>1720</v>
      </c>
      <c r="S246" s="5" t="s">
        <v>23</v>
      </c>
      <c r="T246" s="3" t="s">
        <v>1192</v>
      </c>
    </row>
    <row r="247" spans="1:20" ht="29.1" customHeight="1" x14ac:dyDescent="0.2">
      <c r="A247" s="4"/>
      <c r="B247" s="5" t="s">
        <v>557</v>
      </c>
      <c r="C247" s="5" t="s">
        <v>1197</v>
      </c>
      <c r="D247" s="19" t="s">
        <v>136</v>
      </c>
      <c r="E247" s="5" t="s">
        <v>97</v>
      </c>
      <c r="F247" s="5"/>
      <c r="G247" s="5" t="s">
        <v>1</v>
      </c>
      <c r="H247" s="5" t="s">
        <v>109</v>
      </c>
      <c r="I247" s="20">
        <v>44974</v>
      </c>
      <c r="J247" s="20">
        <v>45307</v>
      </c>
      <c r="K247" s="19">
        <v>55000000</v>
      </c>
      <c r="L247" s="19">
        <v>55000000</v>
      </c>
      <c r="M247" s="5">
        <v>330</v>
      </c>
      <c r="N247" s="5"/>
      <c r="O247" s="5" t="s">
        <v>697</v>
      </c>
      <c r="P247" s="5">
        <v>1697</v>
      </c>
      <c r="Q247" s="32" t="s">
        <v>1129</v>
      </c>
      <c r="R247" s="5" t="s">
        <v>1720</v>
      </c>
      <c r="S247" s="5" t="s">
        <v>21</v>
      </c>
      <c r="T247" s="6" t="s">
        <v>1196</v>
      </c>
    </row>
    <row r="248" spans="1:20" ht="29.1" customHeight="1" x14ac:dyDescent="0.2">
      <c r="A248" s="4"/>
      <c r="B248" s="5" t="s">
        <v>558</v>
      </c>
      <c r="C248" s="5" t="s">
        <v>1199</v>
      </c>
      <c r="D248" s="19" t="s">
        <v>136</v>
      </c>
      <c r="E248" s="5" t="s">
        <v>1201</v>
      </c>
      <c r="F248" s="5"/>
      <c r="G248" s="5" t="s">
        <v>1</v>
      </c>
      <c r="H248" s="5" t="s">
        <v>1200</v>
      </c>
      <c r="I248" s="20">
        <v>44973</v>
      </c>
      <c r="J248" s="20">
        <v>45306</v>
      </c>
      <c r="K248" s="19">
        <v>59400000</v>
      </c>
      <c r="L248" s="19">
        <v>59400000</v>
      </c>
      <c r="M248" s="5">
        <v>330</v>
      </c>
      <c r="N248" s="5"/>
      <c r="O248" s="5" t="s">
        <v>89</v>
      </c>
      <c r="P248" s="5">
        <v>1698</v>
      </c>
      <c r="Q248" s="5" t="s">
        <v>54</v>
      </c>
      <c r="R248" s="5" t="s">
        <v>1720</v>
      </c>
      <c r="S248" s="5" t="s">
        <v>21</v>
      </c>
      <c r="T248" s="3" t="s">
        <v>1198</v>
      </c>
    </row>
    <row r="249" spans="1:20" ht="29.1" customHeight="1" x14ac:dyDescent="0.2">
      <c r="A249" s="4"/>
      <c r="B249" s="5" t="s">
        <v>559</v>
      </c>
      <c r="C249" s="5" t="s">
        <v>1203</v>
      </c>
      <c r="D249" s="19" t="s">
        <v>136</v>
      </c>
      <c r="E249" s="5" t="s">
        <v>990</v>
      </c>
      <c r="F249" s="5"/>
      <c r="G249" s="5" t="s">
        <v>1</v>
      </c>
      <c r="H249" s="5" t="s">
        <v>167</v>
      </c>
      <c r="I249" s="20">
        <v>44972</v>
      </c>
      <c r="J249" s="20">
        <v>45305</v>
      </c>
      <c r="K249" s="19">
        <v>50600000</v>
      </c>
      <c r="L249" s="19">
        <v>50600000</v>
      </c>
      <c r="M249" s="5">
        <v>330</v>
      </c>
      <c r="N249" s="5"/>
      <c r="O249" s="5" t="s">
        <v>89</v>
      </c>
      <c r="P249" s="5">
        <v>1698</v>
      </c>
      <c r="Q249" s="5" t="s">
        <v>54</v>
      </c>
      <c r="R249" s="5" t="s">
        <v>1720</v>
      </c>
      <c r="S249" s="5" t="s">
        <v>21</v>
      </c>
      <c r="T249" s="3" t="s">
        <v>1202</v>
      </c>
    </row>
    <row r="250" spans="1:20" ht="29.1" customHeight="1" x14ac:dyDescent="0.2">
      <c r="A250" s="4"/>
      <c r="B250" s="5" t="s">
        <v>560</v>
      </c>
      <c r="C250" s="5" t="s">
        <v>1205</v>
      </c>
      <c r="D250" s="19" t="s">
        <v>68</v>
      </c>
      <c r="E250" s="5" t="s">
        <v>1206</v>
      </c>
      <c r="F250" s="5"/>
      <c r="G250" s="5" t="s">
        <v>1</v>
      </c>
      <c r="H250" s="5" t="s">
        <v>212</v>
      </c>
      <c r="I250" s="20">
        <v>44972</v>
      </c>
      <c r="J250" s="20">
        <v>45443</v>
      </c>
      <c r="K250" s="19">
        <v>44000000</v>
      </c>
      <c r="L250" s="19">
        <v>62133333</v>
      </c>
      <c r="M250" s="5">
        <v>330</v>
      </c>
      <c r="N250" s="5">
        <v>137</v>
      </c>
      <c r="O250" s="5" t="s">
        <v>99</v>
      </c>
      <c r="P250" s="5">
        <v>1697</v>
      </c>
      <c r="Q250" s="32" t="s">
        <v>1129</v>
      </c>
      <c r="R250" s="5" t="s">
        <v>1720</v>
      </c>
      <c r="S250" s="5" t="s">
        <v>23</v>
      </c>
      <c r="T250" s="3" t="s">
        <v>1204</v>
      </c>
    </row>
    <row r="251" spans="1:20" ht="29.1" customHeight="1" x14ac:dyDescent="0.2">
      <c r="A251" s="4"/>
      <c r="B251" s="5" t="s">
        <v>561</v>
      </c>
      <c r="C251" s="5" t="s">
        <v>1208</v>
      </c>
      <c r="D251" s="19" t="s">
        <v>64</v>
      </c>
      <c r="E251" s="5" t="s">
        <v>1209</v>
      </c>
      <c r="F251" s="5"/>
      <c r="G251" s="5" t="s">
        <v>1</v>
      </c>
      <c r="H251" s="5" t="s">
        <v>166</v>
      </c>
      <c r="I251" s="20">
        <v>44973</v>
      </c>
      <c r="J251" s="20">
        <v>45406</v>
      </c>
      <c r="K251" s="19">
        <v>29700000</v>
      </c>
      <c r="L251" s="19">
        <v>41850000</v>
      </c>
      <c r="M251" s="5">
        <v>330</v>
      </c>
      <c r="N251" s="5">
        <v>136</v>
      </c>
      <c r="O251" s="5" t="s">
        <v>117</v>
      </c>
      <c r="P251" s="5">
        <v>1697</v>
      </c>
      <c r="Q251" s="32" t="s">
        <v>1129</v>
      </c>
      <c r="R251" s="5" t="s">
        <v>1720</v>
      </c>
      <c r="S251" s="5" t="s">
        <v>23</v>
      </c>
      <c r="T251" s="3" t="s">
        <v>1207</v>
      </c>
    </row>
    <row r="252" spans="1:20" ht="29.1" customHeight="1" x14ac:dyDescent="0.2">
      <c r="A252" s="4"/>
      <c r="B252" s="5" t="s">
        <v>562</v>
      </c>
      <c r="C252" s="5" t="s">
        <v>1211</v>
      </c>
      <c r="D252" s="19" t="s">
        <v>136</v>
      </c>
      <c r="E252" s="5" t="s">
        <v>1212</v>
      </c>
      <c r="F252" s="5"/>
      <c r="G252" s="5" t="s">
        <v>1</v>
      </c>
      <c r="H252" s="5" t="s">
        <v>271</v>
      </c>
      <c r="I252" s="20">
        <v>44972</v>
      </c>
      <c r="J252" s="20">
        <v>45305</v>
      </c>
      <c r="K252" s="19">
        <v>59400000</v>
      </c>
      <c r="L252" s="19">
        <v>59400000</v>
      </c>
      <c r="M252" s="5">
        <v>330</v>
      </c>
      <c r="N252" s="5"/>
      <c r="O252" s="5" t="s">
        <v>72</v>
      </c>
      <c r="P252" s="5">
        <v>1697</v>
      </c>
      <c r="Q252" s="32" t="s">
        <v>1129</v>
      </c>
      <c r="R252" s="5" t="s">
        <v>1720</v>
      </c>
      <c r="S252" s="5" t="s">
        <v>21</v>
      </c>
      <c r="T252" s="3" t="s">
        <v>1210</v>
      </c>
    </row>
    <row r="253" spans="1:20" ht="29.1" customHeight="1" x14ac:dyDescent="0.2">
      <c r="A253" s="4"/>
      <c r="B253" s="5" t="s">
        <v>563</v>
      </c>
      <c r="C253" s="5" t="s">
        <v>1214</v>
      </c>
      <c r="D253" s="19" t="s">
        <v>136</v>
      </c>
      <c r="E253" s="5" t="s">
        <v>1215</v>
      </c>
      <c r="F253" s="5"/>
      <c r="G253" s="5" t="s">
        <v>1</v>
      </c>
      <c r="H253" s="5" t="s">
        <v>106</v>
      </c>
      <c r="I253" s="20">
        <v>44973</v>
      </c>
      <c r="J253" s="20">
        <v>45306</v>
      </c>
      <c r="K253" s="19">
        <v>61600000</v>
      </c>
      <c r="L253" s="19">
        <v>61600000</v>
      </c>
      <c r="M253" s="5">
        <v>330</v>
      </c>
      <c r="N253" s="5"/>
      <c r="O253" s="5" t="s">
        <v>94</v>
      </c>
      <c r="P253" s="5">
        <v>1697</v>
      </c>
      <c r="Q253" s="32" t="s">
        <v>1129</v>
      </c>
      <c r="R253" s="5" t="s">
        <v>1720</v>
      </c>
      <c r="S253" s="5" t="s">
        <v>21</v>
      </c>
      <c r="T253" s="3" t="s">
        <v>1213</v>
      </c>
    </row>
    <row r="254" spans="1:20" ht="29.1" customHeight="1" x14ac:dyDescent="0.2">
      <c r="A254" s="4"/>
      <c r="B254" s="5" t="s">
        <v>564</v>
      </c>
      <c r="C254" s="5" t="s">
        <v>100</v>
      </c>
      <c r="D254" s="19" t="s">
        <v>136</v>
      </c>
      <c r="E254" s="5" t="s">
        <v>57</v>
      </c>
      <c r="F254" s="5"/>
      <c r="G254" s="5" t="s">
        <v>1</v>
      </c>
      <c r="H254" s="5" t="s">
        <v>104</v>
      </c>
      <c r="I254" s="20">
        <v>44973</v>
      </c>
      <c r="J254" s="20">
        <v>45351</v>
      </c>
      <c r="K254" s="19">
        <v>52800000</v>
      </c>
      <c r="L254" s="19">
        <v>60000000</v>
      </c>
      <c r="M254" s="5">
        <v>330</v>
      </c>
      <c r="N254" s="5">
        <v>45</v>
      </c>
      <c r="O254" s="5" t="s">
        <v>94</v>
      </c>
      <c r="P254" s="5">
        <v>1697</v>
      </c>
      <c r="Q254" s="32" t="s">
        <v>1129</v>
      </c>
      <c r="R254" s="5" t="s">
        <v>1720</v>
      </c>
      <c r="S254" s="5" t="s">
        <v>21</v>
      </c>
      <c r="T254" s="3" t="s">
        <v>1216</v>
      </c>
    </row>
    <row r="255" spans="1:20" ht="29.1" customHeight="1" x14ac:dyDescent="0.2">
      <c r="A255" s="4" t="s">
        <v>260</v>
      </c>
      <c r="B255" s="5" t="s">
        <v>565</v>
      </c>
      <c r="C255" s="5" t="s">
        <v>1218</v>
      </c>
      <c r="D255" s="19" t="s">
        <v>58</v>
      </c>
      <c r="E255" s="5" t="s">
        <v>1220</v>
      </c>
      <c r="F255" s="5"/>
      <c r="G255" s="5" t="s">
        <v>1</v>
      </c>
      <c r="H255" s="5" t="s">
        <v>1219</v>
      </c>
      <c r="I255" s="20">
        <v>44993</v>
      </c>
      <c r="J255" s="20">
        <v>45329</v>
      </c>
      <c r="K255" s="19">
        <v>59400000</v>
      </c>
      <c r="L255" s="19">
        <v>59400000</v>
      </c>
      <c r="M255" s="5">
        <v>330</v>
      </c>
      <c r="N255" s="5"/>
      <c r="O255" s="5" t="s">
        <v>117</v>
      </c>
      <c r="P255" s="5">
        <v>1697</v>
      </c>
      <c r="Q255" s="32" t="s">
        <v>1129</v>
      </c>
      <c r="R255" s="5" t="s">
        <v>1720</v>
      </c>
      <c r="S255" s="5" t="s">
        <v>21</v>
      </c>
      <c r="T255" s="3" t="s">
        <v>1217</v>
      </c>
    </row>
    <row r="256" spans="1:20" ht="29.1" customHeight="1" x14ac:dyDescent="0.2">
      <c r="A256" s="4"/>
      <c r="B256" s="5" t="s">
        <v>566</v>
      </c>
      <c r="C256" s="5" t="s">
        <v>1222</v>
      </c>
      <c r="D256" s="19" t="s">
        <v>136</v>
      </c>
      <c r="E256" s="5" t="s">
        <v>62</v>
      </c>
      <c r="F256" s="5"/>
      <c r="G256" s="5" t="s">
        <v>1</v>
      </c>
      <c r="H256" s="5" t="s">
        <v>1223</v>
      </c>
      <c r="I256" s="20">
        <v>44988</v>
      </c>
      <c r="J256" s="20">
        <v>45364</v>
      </c>
      <c r="K256" s="19">
        <v>48600000</v>
      </c>
      <c r="L256" s="19">
        <v>64440000</v>
      </c>
      <c r="M256" s="5">
        <v>270</v>
      </c>
      <c r="N256" s="5">
        <v>81</v>
      </c>
      <c r="O256" s="5" t="s">
        <v>667</v>
      </c>
      <c r="P256" s="5">
        <v>1698</v>
      </c>
      <c r="Q256" s="5" t="s">
        <v>54</v>
      </c>
      <c r="R256" s="5" t="s">
        <v>1720</v>
      </c>
      <c r="S256" s="5" t="s">
        <v>21</v>
      </c>
      <c r="T256" s="3" t="s">
        <v>1221</v>
      </c>
    </row>
    <row r="257" spans="1:20" ht="29.1" customHeight="1" x14ac:dyDescent="0.2">
      <c r="A257" s="4"/>
      <c r="B257" s="5" t="s">
        <v>567</v>
      </c>
      <c r="C257" s="5" t="s">
        <v>786</v>
      </c>
      <c r="D257" s="19" t="s">
        <v>136</v>
      </c>
      <c r="E257" s="5" t="s">
        <v>112</v>
      </c>
      <c r="F257" s="5"/>
      <c r="G257" s="5" t="s">
        <v>1</v>
      </c>
      <c r="H257" s="5" t="s">
        <v>643</v>
      </c>
      <c r="I257" s="20">
        <v>44986</v>
      </c>
      <c r="J257" s="20">
        <v>45351</v>
      </c>
      <c r="K257" s="19">
        <v>53100000</v>
      </c>
      <c r="L257" s="19">
        <v>70800000</v>
      </c>
      <c r="M257" s="5">
        <v>270</v>
      </c>
      <c r="N257" s="5">
        <v>90</v>
      </c>
      <c r="O257" s="5" t="s">
        <v>61</v>
      </c>
      <c r="P257" s="5">
        <v>1697</v>
      </c>
      <c r="Q257" s="32" t="s">
        <v>1129</v>
      </c>
      <c r="R257" s="5" t="s">
        <v>1720</v>
      </c>
      <c r="S257" s="5" t="s">
        <v>21</v>
      </c>
      <c r="T257" s="3" t="s">
        <v>1224</v>
      </c>
    </row>
    <row r="258" spans="1:20" ht="29.1" customHeight="1" x14ac:dyDescent="0.2">
      <c r="A258" s="4"/>
      <c r="B258" s="5" t="s">
        <v>568</v>
      </c>
      <c r="C258" s="5" t="s">
        <v>1226</v>
      </c>
      <c r="D258" s="19" t="s">
        <v>136</v>
      </c>
      <c r="E258" s="5" t="s">
        <v>1229</v>
      </c>
      <c r="F258" s="5"/>
      <c r="G258" s="5" t="s">
        <v>1</v>
      </c>
      <c r="H258" s="5" t="s">
        <v>1227</v>
      </c>
      <c r="I258" s="20">
        <v>44986</v>
      </c>
      <c r="J258" s="20">
        <v>45291</v>
      </c>
      <c r="K258" s="19">
        <v>54000000</v>
      </c>
      <c r="L258" s="19">
        <v>54000000</v>
      </c>
      <c r="M258" s="5">
        <v>300</v>
      </c>
      <c r="N258" s="5"/>
      <c r="O258" s="5" t="s">
        <v>1083</v>
      </c>
      <c r="P258" s="5">
        <v>1681</v>
      </c>
      <c r="Q258" s="5" t="s">
        <v>1228</v>
      </c>
      <c r="R258" s="5" t="s">
        <v>1720</v>
      </c>
      <c r="S258" s="5" t="s">
        <v>21</v>
      </c>
      <c r="T258" s="3" t="s">
        <v>1225</v>
      </c>
    </row>
    <row r="259" spans="1:20" ht="29.1" customHeight="1" x14ac:dyDescent="0.2">
      <c r="A259" s="4"/>
      <c r="B259" s="5" t="s">
        <v>569</v>
      </c>
      <c r="C259" s="5" t="s">
        <v>1231</v>
      </c>
      <c r="D259" s="19" t="s">
        <v>136</v>
      </c>
      <c r="E259" s="5" t="s">
        <v>57</v>
      </c>
      <c r="F259" s="5"/>
      <c r="G259" s="5" t="s">
        <v>1</v>
      </c>
      <c r="H259" s="5" t="s">
        <v>145</v>
      </c>
      <c r="I259" s="20">
        <v>44994</v>
      </c>
      <c r="J259" s="20">
        <v>45351</v>
      </c>
      <c r="K259" s="19">
        <v>57600000</v>
      </c>
      <c r="L259" s="19">
        <v>75093333</v>
      </c>
      <c r="M259" s="5">
        <v>270</v>
      </c>
      <c r="N259" s="5">
        <v>81</v>
      </c>
      <c r="O259" s="5" t="s">
        <v>89</v>
      </c>
      <c r="P259" s="5">
        <v>1698</v>
      </c>
      <c r="Q259" s="5" t="s">
        <v>54</v>
      </c>
      <c r="R259" s="5" t="s">
        <v>1720</v>
      </c>
      <c r="S259" s="5" t="s">
        <v>21</v>
      </c>
      <c r="T259" s="3" t="s">
        <v>1230</v>
      </c>
    </row>
    <row r="260" spans="1:20" ht="29.1" customHeight="1" x14ac:dyDescent="0.2">
      <c r="A260" s="4"/>
      <c r="B260" s="5" t="s">
        <v>570</v>
      </c>
      <c r="C260" s="5" t="s">
        <v>197</v>
      </c>
      <c r="D260" s="19" t="s">
        <v>136</v>
      </c>
      <c r="E260" s="5" t="s">
        <v>84</v>
      </c>
      <c r="F260" s="5"/>
      <c r="G260" s="5" t="s">
        <v>1</v>
      </c>
      <c r="H260" s="5" t="s">
        <v>900</v>
      </c>
      <c r="I260" s="20">
        <v>44986</v>
      </c>
      <c r="J260" s="20">
        <v>45351</v>
      </c>
      <c r="K260" s="19">
        <v>48600000</v>
      </c>
      <c r="L260" s="19">
        <v>64800000</v>
      </c>
      <c r="M260" s="5">
        <v>270</v>
      </c>
      <c r="N260" s="5">
        <v>90</v>
      </c>
      <c r="O260" s="5" t="s">
        <v>973</v>
      </c>
      <c r="P260" s="5">
        <v>1697</v>
      </c>
      <c r="Q260" s="32" t="s">
        <v>1129</v>
      </c>
      <c r="R260" s="5" t="s">
        <v>1720</v>
      </c>
      <c r="S260" s="5" t="s">
        <v>21</v>
      </c>
      <c r="T260" s="3" t="s">
        <v>1232</v>
      </c>
    </row>
    <row r="261" spans="1:20" ht="29.1" customHeight="1" x14ac:dyDescent="0.2">
      <c r="A261" s="4"/>
      <c r="B261" s="5" t="s">
        <v>571</v>
      </c>
      <c r="C261" s="5" t="s">
        <v>1234</v>
      </c>
      <c r="D261" s="19" t="s">
        <v>136</v>
      </c>
      <c r="E261" s="5" t="s">
        <v>1236</v>
      </c>
      <c r="F261" s="5"/>
      <c r="G261" s="5" t="s">
        <v>1</v>
      </c>
      <c r="H261" s="5" t="s">
        <v>1235</v>
      </c>
      <c r="I261" s="20">
        <v>44999</v>
      </c>
      <c r="J261" s="20">
        <v>45272</v>
      </c>
      <c r="K261" s="19">
        <v>25200000</v>
      </c>
      <c r="L261" s="19">
        <v>25200000</v>
      </c>
      <c r="M261" s="5">
        <v>270</v>
      </c>
      <c r="N261" s="5"/>
      <c r="O261" s="5" t="s">
        <v>250</v>
      </c>
      <c r="P261" s="5">
        <v>2213</v>
      </c>
      <c r="Q261" s="5" t="s">
        <v>55</v>
      </c>
      <c r="R261" s="5" t="s">
        <v>1720</v>
      </c>
      <c r="S261" s="5" t="s">
        <v>23</v>
      </c>
      <c r="T261" s="3" t="s">
        <v>1233</v>
      </c>
    </row>
    <row r="262" spans="1:20" ht="29.1" customHeight="1" x14ac:dyDescent="0.2">
      <c r="A262" s="4"/>
      <c r="B262" s="5" t="s">
        <v>572</v>
      </c>
      <c r="C262" s="5" t="s">
        <v>1238</v>
      </c>
      <c r="D262" s="19" t="s">
        <v>136</v>
      </c>
      <c r="E262" s="5" t="s">
        <v>1239</v>
      </c>
      <c r="F262" s="5"/>
      <c r="G262" s="5" t="s">
        <v>1</v>
      </c>
      <c r="H262" s="5" t="s">
        <v>148</v>
      </c>
      <c r="I262" s="20">
        <v>44995</v>
      </c>
      <c r="J262" s="20">
        <v>45269</v>
      </c>
      <c r="K262" s="19">
        <v>48600000</v>
      </c>
      <c r="L262" s="19">
        <v>48600000</v>
      </c>
      <c r="M262" s="5">
        <v>270</v>
      </c>
      <c r="N262" s="5"/>
      <c r="O262" s="5" t="s">
        <v>72</v>
      </c>
      <c r="P262" s="5">
        <v>1697</v>
      </c>
      <c r="Q262" s="32" t="s">
        <v>1129</v>
      </c>
      <c r="R262" s="5" t="s">
        <v>1720</v>
      </c>
      <c r="S262" s="5" t="s">
        <v>21</v>
      </c>
      <c r="T262" s="3" t="s">
        <v>1237</v>
      </c>
    </row>
    <row r="263" spans="1:20" ht="29.1" customHeight="1" x14ac:dyDescent="0.2">
      <c r="A263" s="4"/>
      <c r="B263" s="5" t="s">
        <v>573</v>
      </c>
      <c r="C263" s="5" t="s">
        <v>159</v>
      </c>
      <c r="D263" s="19" t="s">
        <v>136</v>
      </c>
      <c r="E263" s="5" t="s">
        <v>57</v>
      </c>
      <c r="F263" s="5"/>
      <c r="G263" s="5" t="s">
        <v>1</v>
      </c>
      <c r="H263" s="5" t="s">
        <v>78</v>
      </c>
      <c r="I263" s="20">
        <v>44994</v>
      </c>
      <c r="J263" s="20">
        <v>45357</v>
      </c>
      <c r="K263" s="19">
        <v>48600000</v>
      </c>
      <c r="L263" s="19">
        <v>63360000</v>
      </c>
      <c r="M263" s="5">
        <v>270</v>
      </c>
      <c r="N263" s="5">
        <v>81</v>
      </c>
      <c r="O263" s="5" t="s">
        <v>89</v>
      </c>
      <c r="P263" s="5">
        <v>1698</v>
      </c>
      <c r="Q263" s="5" t="s">
        <v>54</v>
      </c>
      <c r="R263" s="5" t="s">
        <v>1720</v>
      </c>
      <c r="S263" s="5" t="s">
        <v>21</v>
      </c>
      <c r="T263" s="3" t="s">
        <v>1240</v>
      </c>
    </row>
    <row r="264" spans="1:20" ht="29.1" customHeight="1" x14ac:dyDescent="0.2">
      <c r="A264" s="4"/>
      <c r="B264" s="5" t="s">
        <v>306</v>
      </c>
      <c r="C264" s="5" t="s">
        <v>1242</v>
      </c>
      <c r="D264" s="19" t="s">
        <v>135</v>
      </c>
      <c r="E264" s="5" t="s">
        <v>64</v>
      </c>
      <c r="F264" s="5"/>
      <c r="G264" s="5" t="s">
        <v>1</v>
      </c>
      <c r="H264" s="5" t="s">
        <v>1053</v>
      </c>
      <c r="I264" s="20">
        <v>44992</v>
      </c>
      <c r="J264" s="20">
        <v>45351</v>
      </c>
      <c r="K264" s="19">
        <v>24300000</v>
      </c>
      <c r="L264" s="19">
        <v>31860000</v>
      </c>
      <c r="M264" s="5">
        <v>270</v>
      </c>
      <c r="N264" s="5">
        <v>83</v>
      </c>
      <c r="O264" s="5" t="s">
        <v>248</v>
      </c>
      <c r="P264" s="5">
        <v>1697</v>
      </c>
      <c r="Q264" s="17" t="s">
        <v>1129</v>
      </c>
      <c r="R264" s="5" t="s">
        <v>1720</v>
      </c>
      <c r="S264" s="5" t="s">
        <v>23</v>
      </c>
      <c r="T264" s="3" t="s">
        <v>1241</v>
      </c>
    </row>
    <row r="265" spans="1:20" ht="29.1" customHeight="1" x14ac:dyDescent="0.2">
      <c r="A265" s="4"/>
      <c r="B265" s="5" t="s">
        <v>574</v>
      </c>
      <c r="C265" s="17" t="s">
        <v>1244</v>
      </c>
      <c r="D265" s="19" t="s">
        <v>136</v>
      </c>
      <c r="E265" s="5" t="s">
        <v>84</v>
      </c>
      <c r="F265" s="5"/>
      <c r="G265" s="5" t="s">
        <v>1</v>
      </c>
      <c r="H265" s="5" t="s">
        <v>1245</v>
      </c>
      <c r="I265" s="20">
        <v>44992</v>
      </c>
      <c r="J265" s="20">
        <v>45266</v>
      </c>
      <c r="K265" s="19">
        <v>48600000</v>
      </c>
      <c r="L265" s="19">
        <v>48600000</v>
      </c>
      <c r="M265" s="5">
        <v>270</v>
      </c>
      <c r="N265" s="5"/>
      <c r="O265" s="5" t="s">
        <v>141</v>
      </c>
      <c r="P265" s="5">
        <v>1697</v>
      </c>
      <c r="Q265" s="17" t="s">
        <v>1129</v>
      </c>
      <c r="R265" s="5" t="s">
        <v>1720</v>
      </c>
      <c r="S265" s="5" t="s">
        <v>21</v>
      </c>
      <c r="T265" s="3" t="s">
        <v>1243</v>
      </c>
    </row>
    <row r="266" spans="1:20" ht="29.1" customHeight="1" x14ac:dyDescent="0.2">
      <c r="A266" s="4"/>
      <c r="B266" s="5" t="s">
        <v>575</v>
      </c>
      <c r="C266" s="5" t="s">
        <v>239</v>
      </c>
      <c r="D266" s="19" t="s">
        <v>136</v>
      </c>
      <c r="E266" s="5" t="s">
        <v>57</v>
      </c>
      <c r="F266" s="5"/>
      <c r="G266" s="5" t="s">
        <v>1</v>
      </c>
      <c r="H266" s="5" t="s">
        <v>1247</v>
      </c>
      <c r="I266" s="20">
        <v>45001</v>
      </c>
      <c r="J266" s="20">
        <v>45275</v>
      </c>
      <c r="K266" s="19">
        <v>48600000</v>
      </c>
      <c r="L266" s="19">
        <v>48600000</v>
      </c>
      <c r="M266" s="5">
        <v>270</v>
      </c>
      <c r="N266" s="5"/>
      <c r="O266" s="5" t="s">
        <v>66</v>
      </c>
      <c r="P266" s="5">
        <v>1698</v>
      </c>
      <c r="Q266" s="5" t="s">
        <v>54</v>
      </c>
      <c r="R266" s="5" t="s">
        <v>1720</v>
      </c>
      <c r="S266" s="5" t="s">
        <v>21</v>
      </c>
      <c r="T266" s="3" t="s">
        <v>1246</v>
      </c>
    </row>
    <row r="267" spans="1:20" ht="29.1" customHeight="1" x14ac:dyDescent="0.2">
      <c r="A267" s="4"/>
      <c r="B267" s="5" t="s">
        <v>576</v>
      </c>
      <c r="C267" s="17" t="s">
        <v>200</v>
      </c>
      <c r="D267" s="19" t="s">
        <v>64</v>
      </c>
      <c r="E267" s="5" t="s">
        <v>1250</v>
      </c>
      <c r="F267" s="5"/>
      <c r="G267" s="5" t="s">
        <v>1</v>
      </c>
      <c r="H267" s="5" t="s">
        <v>1249</v>
      </c>
      <c r="I267" s="20">
        <v>44991</v>
      </c>
      <c r="J267" s="20">
        <v>45265</v>
      </c>
      <c r="K267" s="19">
        <v>25200000</v>
      </c>
      <c r="L267" s="19">
        <v>25200000</v>
      </c>
      <c r="M267" s="5">
        <v>270</v>
      </c>
      <c r="N267" s="5"/>
      <c r="O267" s="5" t="s">
        <v>208</v>
      </c>
      <c r="P267" s="5">
        <v>2213</v>
      </c>
      <c r="Q267" s="5" t="s">
        <v>55</v>
      </c>
      <c r="R267" s="5" t="s">
        <v>1720</v>
      </c>
      <c r="S267" s="5" t="s">
        <v>23</v>
      </c>
      <c r="T267" s="3" t="s">
        <v>1248</v>
      </c>
    </row>
    <row r="268" spans="1:20" ht="29.1" customHeight="1" x14ac:dyDescent="0.2">
      <c r="A268" s="4"/>
      <c r="B268" s="5" t="s">
        <v>577</v>
      </c>
      <c r="C268" s="5" t="s">
        <v>1252</v>
      </c>
      <c r="D268" s="19" t="s">
        <v>64</v>
      </c>
      <c r="E268" s="5" t="s">
        <v>1253</v>
      </c>
      <c r="F268" s="5"/>
      <c r="G268" s="5" t="s">
        <v>1</v>
      </c>
      <c r="H268" s="5" t="s">
        <v>1235</v>
      </c>
      <c r="I268" s="20">
        <v>44999</v>
      </c>
      <c r="J268" s="20">
        <v>45273</v>
      </c>
      <c r="K268" s="19">
        <v>25200000</v>
      </c>
      <c r="L268" s="19">
        <v>25200000</v>
      </c>
      <c r="M268" s="5">
        <v>270</v>
      </c>
      <c r="N268" s="5"/>
      <c r="O268" s="5" t="s">
        <v>250</v>
      </c>
      <c r="P268" s="5">
        <v>2213</v>
      </c>
      <c r="Q268" s="5" t="s">
        <v>55</v>
      </c>
      <c r="R268" s="5" t="s">
        <v>1720</v>
      </c>
      <c r="S268" s="5" t="s">
        <v>23</v>
      </c>
      <c r="T268" s="3" t="s">
        <v>1251</v>
      </c>
    </row>
    <row r="269" spans="1:20" ht="29.1" customHeight="1" x14ac:dyDescent="0.2">
      <c r="A269" s="4"/>
      <c r="B269" s="5" t="s">
        <v>578</v>
      </c>
      <c r="C269" s="5" t="s">
        <v>1255</v>
      </c>
      <c r="D269" s="19" t="s">
        <v>136</v>
      </c>
      <c r="E269" s="5" t="s">
        <v>57</v>
      </c>
      <c r="F269" s="5"/>
      <c r="G269" s="5" t="s">
        <v>1</v>
      </c>
      <c r="H269" s="5" t="s">
        <v>189</v>
      </c>
      <c r="I269" s="20">
        <v>44991</v>
      </c>
      <c r="J269" s="20">
        <v>45265</v>
      </c>
      <c r="K269" s="19">
        <v>48600000</v>
      </c>
      <c r="L269" s="19">
        <v>48600000</v>
      </c>
      <c r="M269" s="5">
        <v>270</v>
      </c>
      <c r="N269" s="5"/>
      <c r="O269" s="5" t="s">
        <v>66</v>
      </c>
      <c r="P269" s="5">
        <v>1698</v>
      </c>
      <c r="Q269" s="5" t="s">
        <v>54</v>
      </c>
      <c r="R269" s="5" t="s">
        <v>1720</v>
      </c>
      <c r="S269" s="5" t="s">
        <v>21</v>
      </c>
      <c r="T269" s="3" t="s">
        <v>1254</v>
      </c>
    </row>
    <row r="270" spans="1:20" ht="29.1" customHeight="1" x14ac:dyDescent="0.2">
      <c r="A270" s="4"/>
      <c r="B270" s="5" t="s">
        <v>579</v>
      </c>
      <c r="C270" s="5" t="s">
        <v>1257</v>
      </c>
      <c r="D270" s="19" t="s">
        <v>136</v>
      </c>
      <c r="E270" s="5" t="s">
        <v>198</v>
      </c>
      <c r="F270" s="5"/>
      <c r="G270" s="5" t="s">
        <v>1</v>
      </c>
      <c r="H270" s="5" t="s">
        <v>1258</v>
      </c>
      <c r="I270" s="20">
        <v>44992</v>
      </c>
      <c r="J270" s="20">
        <v>45328</v>
      </c>
      <c r="K270" s="19">
        <v>59400000</v>
      </c>
      <c r="L270" s="19">
        <v>59400000</v>
      </c>
      <c r="M270" s="5">
        <v>330</v>
      </c>
      <c r="N270" s="5"/>
      <c r="O270" s="5" t="s">
        <v>72</v>
      </c>
      <c r="P270" s="5">
        <v>1697</v>
      </c>
      <c r="Q270" s="17" t="s">
        <v>1129</v>
      </c>
      <c r="R270" s="5" t="s">
        <v>1720</v>
      </c>
      <c r="S270" s="5" t="s">
        <v>21</v>
      </c>
      <c r="T270" s="3" t="s">
        <v>1256</v>
      </c>
    </row>
    <row r="271" spans="1:20" ht="29.1" customHeight="1" x14ac:dyDescent="0.2">
      <c r="A271" s="4"/>
      <c r="B271" s="5" t="s">
        <v>580</v>
      </c>
      <c r="C271" s="5" t="s">
        <v>1028</v>
      </c>
      <c r="D271" s="19" t="s">
        <v>136</v>
      </c>
      <c r="E271" s="5" t="s">
        <v>57</v>
      </c>
      <c r="F271" s="5"/>
      <c r="G271" s="5" t="s">
        <v>1</v>
      </c>
      <c r="H271" s="5" t="s">
        <v>190</v>
      </c>
      <c r="I271" s="20">
        <v>44988</v>
      </c>
      <c r="J271" s="20">
        <v>45351</v>
      </c>
      <c r="K271" s="19">
        <v>48600000</v>
      </c>
      <c r="L271" s="19">
        <v>64440000</v>
      </c>
      <c r="M271" s="5">
        <v>270</v>
      </c>
      <c r="N271" s="5">
        <v>87</v>
      </c>
      <c r="O271" s="5" t="s">
        <v>66</v>
      </c>
      <c r="P271" s="5">
        <v>1698</v>
      </c>
      <c r="Q271" s="5" t="s">
        <v>54</v>
      </c>
      <c r="R271" s="5" t="s">
        <v>1720</v>
      </c>
      <c r="S271" s="5" t="s">
        <v>21</v>
      </c>
      <c r="T271" s="3" t="s">
        <v>1259</v>
      </c>
    </row>
    <row r="272" spans="1:20" ht="29.1" customHeight="1" x14ac:dyDescent="0.2">
      <c r="A272" s="4"/>
      <c r="B272" s="5" t="s">
        <v>581</v>
      </c>
      <c r="C272" s="5" t="s">
        <v>1261</v>
      </c>
      <c r="D272" s="19" t="s">
        <v>136</v>
      </c>
      <c r="E272" s="5" t="s">
        <v>57</v>
      </c>
      <c r="F272" s="5"/>
      <c r="G272" s="5" t="s">
        <v>1</v>
      </c>
      <c r="H272" s="5" t="s">
        <v>189</v>
      </c>
      <c r="I272" s="20">
        <v>44991</v>
      </c>
      <c r="J272" s="20">
        <v>45265</v>
      </c>
      <c r="K272" s="19">
        <v>48600000</v>
      </c>
      <c r="L272" s="19">
        <v>48600000</v>
      </c>
      <c r="M272" s="5">
        <v>270</v>
      </c>
      <c r="N272" s="5"/>
      <c r="O272" s="5" t="s">
        <v>66</v>
      </c>
      <c r="P272" s="5">
        <v>1698</v>
      </c>
      <c r="Q272" s="5" t="s">
        <v>54</v>
      </c>
      <c r="R272" s="5" t="s">
        <v>1720</v>
      </c>
      <c r="S272" s="5" t="s">
        <v>21</v>
      </c>
      <c r="T272" s="3" t="s">
        <v>1260</v>
      </c>
    </row>
    <row r="273" spans="1:20" ht="29.1" customHeight="1" x14ac:dyDescent="0.2">
      <c r="A273" s="4"/>
      <c r="B273" s="5" t="s">
        <v>582</v>
      </c>
      <c r="C273" s="5" t="s">
        <v>144</v>
      </c>
      <c r="D273" s="19" t="s">
        <v>136</v>
      </c>
      <c r="E273" s="5" t="s">
        <v>234</v>
      </c>
      <c r="F273" s="5" t="s">
        <v>1730</v>
      </c>
      <c r="G273" s="5" t="s">
        <v>1</v>
      </c>
      <c r="H273" s="5" t="s">
        <v>145</v>
      </c>
      <c r="I273" s="20">
        <v>44994</v>
      </c>
      <c r="J273" s="20">
        <v>45351</v>
      </c>
      <c r="K273" s="19">
        <v>57600000</v>
      </c>
      <c r="L273" s="19">
        <v>71893333</v>
      </c>
      <c r="M273" s="5">
        <v>270</v>
      </c>
      <c r="N273" s="5">
        <v>66</v>
      </c>
      <c r="O273" s="5" t="s">
        <v>89</v>
      </c>
      <c r="P273" s="5">
        <v>1698</v>
      </c>
      <c r="Q273" s="5" t="s">
        <v>54</v>
      </c>
      <c r="R273" s="5" t="s">
        <v>1720</v>
      </c>
      <c r="S273" s="5" t="s">
        <v>21</v>
      </c>
      <c r="T273" s="3" t="s">
        <v>1262</v>
      </c>
    </row>
    <row r="274" spans="1:20" ht="29.1" customHeight="1" x14ac:dyDescent="0.2">
      <c r="A274" s="4"/>
      <c r="B274" s="5" t="s">
        <v>583</v>
      </c>
      <c r="C274" s="5" t="s">
        <v>1264</v>
      </c>
      <c r="D274" s="19" t="s">
        <v>136</v>
      </c>
      <c r="E274" s="5" t="s">
        <v>57</v>
      </c>
      <c r="F274" s="5"/>
      <c r="G274" s="5" t="s">
        <v>1</v>
      </c>
      <c r="H274" s="5" t="s">
        <v>1265</v>
      </c>
      <c r="I274" s="20">
        <v>45037</v>
      </c>
      <c r="J274" s="20">
        <v>45311</v>
      </c>
      <c r="K274" s="19">
        <v>45900000</v>
      </c>
      <c r="L274" s="19">
        <v>45900000</v>
      </c>
      <c r="M274" s="5">
        <v>270</v>
      </c>
      <c r="N274" s="5"/>
      <c r="O274" s="5" t="s">
        <v>1037</v>
      </c>
      <c r="P274" s="5">
        <v>1697</v>
      </c>
      <c r="Q274" s="17" t="s">
        <v>1129</v>
      </c>
      <c r="R274" s="5" t="s">
        <v>1720</v>
      </c>
      <c r="S274" s="5" t="s">
        <v>21</v>
      </c>
      <c r="T274" s="3" t="s">
        <v>1263</v>
      </c>
    </row>
    <row r="275" spans="1:20" ht="29.1" customHeight="1" x14ac:dyDescent="0.2">
      <c r="A275" s="4"/>
      <c r="B275" s="5" t="s">
        <v>584</v>
      </c>
      <c r="C275" s="5" t="s">
        <v>1267</v>
      </c>
      <c r="D275" s="19" t="s">
        <v>136</v>
      </c>
      <c r="E275" s="5" t="s">
        <v>73</v>
      </c>
      <c r="F275" s="5"/>
      <c r="G275" s="5" t="s">
        <v>1</v>
      </c>
      <c r="H275" s="5" t="s">
        <v>103</v>
      </c>
      <c r="I275" s="20">
        <v>45012</v>
      </c>
      <c r="J275" s="20">
        <v>45286</v>
      </c>
      <c r="K275" s="19">
        <v>48600000</v>
      </c>
      <c r="L275" s="19">
        <v>48600000</v>
      </c>
      <c r="M275" s="5">
        <v>270</v>
      </c>
      <c r="N275" s="5"/>
      <c r="O275" s="5" t="s">
        <v>72</v>
      </c>
      <c r="P275" s="5">
        <v>1697</v>
      </c>
      <c r="Q275" s="17" t="s">
        <v>1129</v>
      </c>
      <c r="R275" s="5" t="s">
        <v>1720</v>
      </c>
      <c r="S275" s="5" t="s">
        <v>21</v>
      </c>
      <c r="T275" s="3" t="s">
        <v>1266</v>
      </c>
    </row>
    <row r="276" spans="1:20" ht="29.1" customHeight="1" x14ac:dyDescent="0.2">
      <c r="A276" s="4"/>
      <c r="B276" s="5" t="s">
        <v>585</v>
      </c>
      <c r="C276" s="5" t="s">
        <v>1269</v>
      </c>
      <c r="D276" s="19" t="s">
        <v>58</v>
      </c>
      <c r="E276" s="5" t="s">
        <v>1270</v>
      </c>
      <c r="F276" s="5"/>
      <c r="G276" s="5" t="s">
        <v>1</v>
      </c>
      <c r="H276" s="5" t="s">
        <v>1245</v>
      </c>
      <c r="I276" s="20">
        <v>45001</v>
      </c>
      <c r="J276" s="20">
        <v>45275</v>
      </c>
      <c r="K276" s="19">
        <v>48600000</v>
      </c>
      <c r="L276" s="19">
        <v>48600000</v>
      </c>
      <c r="M276" s="5">
        <v>270</v>
      </c>
      <c r="N276" s="5"/>
      <c r="O276" s="5" t="s">
        <v>75</v>
      </c>
      <c r="P276" s="5">
        <v>1697</v>
      </c>
      <c r="Q276" s="17" t="s">
        <v>1129</v>
      </c>
      <c r="R276" s="5" t="s">
        <v>1720</v>
      </c>
      <c r="S276" s="5" t="s">
        <v>21</v>
      </c>
      <c r="T276" s="3" t="s">
        <v>1268</v>
      </c>
    </row>
    <row r="277" spans="1:20" ht="29.1" customHeight="1" x14ac:dyDescent="0.2">
      <c r="A277" s="4"/>
      <c r="B277" s="5" t="s">
        <v>586</v>
      </c>
      <c r="C277" s="5" t="s">
        <v>171</v>
      </c>
      <c r="D277" s="19" t="s">
        <v>64</v>
      </c>
      <c r="E277" s="5" t="s">
        <v>64</v>
      </c>
      <c r="F277" s="5"/>
      <c r="G277" s="5" t="s">
        <v>1</v>
      </c>
      <c r="H277" s="5" t="s">
        <v>914</v>
      </c>
      <c r="I277" s="20">
        <v>45006</v>
      </c>
      <c r="J277" s="20">
        <v>45351</v>
      </c>
      <c r="K277" s="19">
        <v>24300000</v>
      </c>
      <c r="L277" s="19">
        <v>30600000</v>
      </c>
      <c r="M277" s="5">
        <v>270</v>
      </c>
      <c r="N277" s="5">
        <v>69</v>
      </c>
      <c r="O277" s="5" t="s">
        <v>4</v>
      </c>
      <c r="P277" s="5">
        <v>1697</v>
      </c>
      <c r="Q277" s="17" t="s">
        <v>1129</v>
      </c>
      <c r="R277" s="5" t="s">
        <v>1720</v>
      </c>
      <c r="S277" s="5" t="s">
        <v>23</v>
      </c>
      <c r="T277" s="3" t="s">
        <v>1271</v>
      </c>
    </row>
    <row r="278" spans="1:20" ht="29.1" customHeight="1" x14ac:dyDescent="0.2">
      <c r="A278" s="4"/>
      <c r="B278" s="5" t="s">
        <v>587</v>
      </c>
      <c r="C278" s="5" t="s">
        <v>1273</v>
      </c>
      <c r="D278" s="19" t="s">
        <v>58</v>
      </c>
      <c r="E278" s="5" t="s">
        <v>1270</v>
      </c>
      <c r="F278" s="5"/>
      <c r="G278" s="5" t="s">
        <v>1</v>
      </c>
      <c r="H278" s="17" t="s">
        <v>96</v>
      </c>
      <c r="I278" s="20">
        <v>44999</v>
      </c>
      <c r="J278" s="20">
        <v>45273</v>
      </c>
      <c r="K278" s="19">
        <v>48600000</v>
      </c>
      <c r="L278" s="19">
        <v>48600000</v>
      </c>
      <c r="M278" s="5">
        <v>270</v>
      </c>
      <c r="N278" s="5"/>
      <c r="O278" s="5" t="s">
        <v>75</v>
      </c>
      <c r="P278" s="5">
        <v>1697</v>
      </c>
      <c r="Q278" s="17" t="s">
        <v>1129</v>
      </c>
      <c r="R278" s="5" t="s">
        <v>1720</v>
      </c>
      <c r="S278" s="5" t="s">
        <v>21</v>
      </c>
      <c r="T278" s="3" t="s">
        <v>1272</v>
      </c>
    </row>
    <row r="279" spans="1:20" ht="29.1" customHeight="1" x14ac:dyDescent="0.2">
      <c r="A279" s="4"/>
      <c r="B279" s="5" t="s">
        <v>588</v>
      </c>
      <c r="C279" s="5" t="s">
        <v>649</v>
      </c>
      <c r="D279" s="19" t="s">
        <v>136</v>
      </c>
      <c r="E279" s="5" t="s">
        <v>119</v>
      </c>
      <c r="F279" s="5"/>
      <c r="G279" s="5" t="s">
        <v>1</v>
      </c>
      <c r="H279" s="31" t="s">
        <v>1275</v>
      </c>
      <c r="I279" s="20">
        <v>45001</v>
      </c>
      <c r="J279" s="20">
        <v>45322</v>
      </c>
      <c r="K279" s="19">
        <v>48600000</v>
      </c>
      <c r="L279" s="19">
        <v>55440000</v>
      </c>
      <c r="M279" s="5">
        <v>270</v>
      </c>
      <c r="N279" s="5">
        <v>39</v>
      </c>
      <c r="O279" s="5" t="s">
        <v>117</v>
      </c>
      <c r="P279" s="5">
        <v>1697</v>
      </c>
      <c r="Q279" s="17" t="s">
        <v>1129</v>
      </c>
      <c r="R279" s="5" t="s">
        <v>1720</v>
      </c>
      <c r="S279" s="5" t="s">
        <v>21</v>
      </c>
      <c r="T279" s="3" t="s">
        <v>1274</v>
      </c>
    </row>
    <row r="280" spans="1:20" ht="28.5" customHeight="1" x14ac:dyDescent="0.2">
      <c r="B280" s="5" t="s">
        <v>589</v>
      </c>
      <c r="C280" s="5" t="s">
        <v>1277</v>
      </c>
      <c r="D280" s="19" t="s">
        <v>136</v>
      </c>
      <c r="E280" s="5" t="s">
        <v>57</v>
      </c>
      <c r="F280" s="5"/>
      <c r="G280" s="5" t="s">
        <v>1</v>
      </c>
      <c r="H280" s="5" t="s">
        <v>78</v>
      </c>
      <c r="I280" s="20">
        <v>45008</v>
      </c>
      <c r="J280" s="20">
        <v>45282</v>
      </c>
      <c r="K280" s="19">
        <v>48600000</v>
      </c>
      <c r="L280" s="19">
        <v>48600000</v>
      </c>
      <c r="M280" s="5">
        <v>270</v>
      </c>
      <c r="N280" s="5"/>
      <c r="O280" s="5" t="s">
        <v>79</v>
      </c>
      <c r="P280" s="5">
        <v>1698</v>
      </c>
      <c r="Q280" s="5" t="s">
        <v>54</v>
      </c>
      <c r="R280" s="5" t="s">
        <v>1720</v>
      </c>
      <c r="S280" s="5" t="s">
        <v>21</v>
      </c>
      <c r="T280" s="3" t="s">
        <v>1276</v>
      </c>
    </row>
    <row r="281" spans="1:20" ht="29.1" customHeight="1" x14ac:dyDescent="0.2">
      <c r="A281" s="4"/>
      <c r="B281" s="5" t="s">
        <v>590</v>
      </c>
      <c r="C281" s="5" t="s">
        <v>1279</v>
      </c>
      <c r="D281" s="19" t="s">
        <v>64</v>
      </c>
      <c r="E281" s="5" t="s">
        <v>1280</v>
      </c>
      <c r="F281" s="5"/>
      <c r="G281" s="5" t="s">
        <v>1</v>
      </c>
      <c r="H281" s="5" t="s">
        <v>876</v>
      </c>
      <c r="I281" s="20">
        <v>45006</v>
      </c>
      <c r="J281" s="20">
        <v>45280</v>
      </c>
      <c r="K281" s="19">
        <v>16650000</v>
      </c>
      <c r="L281" s="19">
        <v>16650000</v>
      </c>
      <c r="M281" s="5">
        <v>270</v>
      </c>
      <c r="N281" s="5"/>
      <c r="O281" s="5" t="s">
        <v>4</v>
      </c>
      <c r="P281" s="5">
        <v>1697</v>
      </c>
      <c r="Q281" s="17" t="s">
        <v>1129</v>
      </c>
      <c r="R281" s="5" t="s">
        <v>1720</v>
      </c>
      <c r="S281" s="5" t="s">
        <v>23</v>
      </c>
      <c r="T281" s="3" t="s">
        <v>1278</v>
      </c>
    </row>
    <row r="282" spans="1:20" ht="29.1" customHeight="1" x14ac:dyDescent="0.2">
      <c r="A282" s="4"/>
      <c r="B282" s="5" t="s">
        <v>591</v>
      </c>
      <c r="C282" s="33" t="s">
        <v>1282</v>
      </c>
      <c r="D282" s="19" t="s">
        <v>136</v>
      </c>
      <c r="E282" s="5" t="s">
        <v>127</v>
      </c>
      <c r="F282" s="5"/>
      <c r="G282" s="5" t="s">
        <v>1</v>
      </c>
      <c r="H282" s="5" t="s">
        <v>143</v>
      </c>
      <c r="I282" s="20">
        <v>45008</v>
      </c>
      <c r="J282" s="20">
        <v>45282</v>
      </c>
      <c r="K282" s="19">
        <v>48600000</v>
      </c>
      <c r="L282" s="19">
        <v>48600000</v>
      </c>
      <c r="M282" s="5">
        <v>270</v>
      </c>
      <c r="N282" s="5"/>
      <c r="O282" s="5" t="s">
        <v>89</v>
      </c>
      <c r="P282" s="5">
        <v>1698</v>
      </c>
      <c r="Q282" s="5" t="s">
        <v>54</v>
      </c>
      <c r="R282" s="5" t="s">
        <v>1720</v>
      </c>
      <c r="S282" s="5" t="s">
        <v>21</v>
      </c>
      <c r="T282" s="3" t="s">
        <v>1281</v>
      </c>
    </row>
    <row r="283" spans="1:20" ht="22.5" customHeight="1" x14ac:dyDescent="0.2">
      <c r="B283" s="5" t="s">
        <v>592</v>
      </c>
      <c r="C283" s="18" t="s">
        <v>223</v>
      </c>
      <c r="D283" s="19" t="s">
        <v>136</v>
      </c>
      <c r="E283" s="5" t="s">
        <v>705</v>
      </c>
      <c r="F283" s="5"/>
      <c r="G283" s="5" t="s">
        <v>1</v>
      </c>
      <c r="H283" s="5" t="s">
        <v>103</v>
      </c>
      <c r="I283" s="20">
        <v>45007</v>
      </c>
      <c r="J283" s="20">
        <v>45387</v>
      </c>
      <c r="K283" s="19">
        <v>48600000</v>
      </c>
      <c r="L283" s="19">
        <v>67320000</v>
      </c>
      <c r="M283" s="5">
        <v>270</v>
      </c>
      <c r="N283" s="5">
        <v>105</v>
      </c>
      <c r="O283" s="5" t="s">
        <v>72</v>
      </c>
      <c r="P283" s="5">
        <v>1697</v>
      </c>
      <c r="Q283" s="17" t="s">
        <v>1129</v>
      </c>
      <c r="R283" s="5" t="s">
        <v>1720</v>
      </c>
      <c r="S283" s="5" t="s">
        <v>21</v>
      </c>
      <c r="T283" s="3" t="s">
        <v>1283</v>
      </c>
    </row>
    <row r="284" spans="1:20" ht="32.25" customHeight="1" x14ac:dyDescent="0.2">
      <c r="B284" s="5" t="s">
        <v>593</v>
      </c>
      <c r="C284" s="5" t="s">
        <v>1285</v>
      </c>
      <c r="D284" s="19" t="s">
        <v>136</v>
      </c>
      <c r="E284" s="5" t="s">
        <v>1286</v>
      </c>
      <c r="F284" s="5"/>
      <c r="G284" s="5" t="s">
        <v>1</v>
      </c>
      <c r="H284" s="5" t="s">
        <v>103</v>
      </c>
      <c r="I284" s="20">
        <v>45027</v>
      </c>
      <c r="J284" s="20">
        <v>45301</v>
      </c>
      <c r="K284" s="19">
        <v>45900000</v>
      </c>
      <c r="L284" s="19">
        <v>45900000</v>
      </c>
      <c r="M284" s="5">
        <v>270</v>
      </c>
      <c r="N284" s="5"/>
      <c r="O284" s="5" t="s">
        <v>72</v>
      </c>
      <c r="P284" s="5">
        <v>1697</v>
      </c>
      <c r="Q284" s="17" t="s">
        <v>1129</v>
      </c>
      <c r="R284" s="5" t="s">
        <v>1720</v>
      </c>
      <c r="S284" s="5" t="s">
        <v>21</v>
      </c>
      <c r="T284" s="3" t="s">
        <v>1284</v>
      </c>
    </row>
    <row r="285" spans="1:20" ht="32.25" customHeight="1" x14ac:dyDescent="0.2">
      <c r="B285" s="5" t="s">
        <v>1287</v>
      </c>
      <c r="C285" s="5" t="s">
        <v>1289</v>
      </c>
      <c r="D285" s="5" t="s">
        <v>258</v>
      </c>
      <c r="E285" s="5" t="s">
        <v>258</v>
      </c>
      <c r="F285" s="5" t="s">
        <v>258</v>
      </c>
      <c r="G285" s="5" t="s">
        <v>5</v>
      </c>
      <c r="H285" s="5" t="s">
        <v>1290</v>
      </c>
      <c r="I285" s="20">
        <v>45019</v>
      </c>
      <c r="J285" s="20">
        <v>45291</v>
      </c>
      <c r="K285" s="21">
        <v>1101000000</v>
      </c>
      <c r="L285" s="21">
        <v>1101000000</v>
      </c>
      <c r="M285" s="5">
        <v>285</v>
      </c>
      <c r="N285" s="5"/>
      <c r="O285" s="5" t="s">
        <v>72</v>
      </c>
      <c r="P285" s="5">
        <v>2213</v>
      </c>
      <c r="Q285" s="5" t="s">
        <v>1291</v>
      </c>
      <c r="R285" s="5" t="s">
        <v>1721</v>
      </c>
      <c r="S285" s="5" t="s">
        <v>15</v>
      </c>
      <c r="T285" s="3" t="s">
        <v>1288</v>
      </c>
    </row>
    <row r="286" spans="1:20" ht="32.25" customHeight="1" x14ac:dyDescent="0.2">
      <c r="B286" s="5" t="s">
        <v>594</v>
      </c>
      <c r="C286" s="17" t="s">
        <v>1293</v>
      </c>
      <c r="D286" s="19" t="s">
        <v>136</v>
      </c>
      <c r="E286" s="5" t="s">
        <v>57</v>
      </c>
      <c r="F286" s="5"/>
      <c r="G286" s="5" t="s">
        <v>1</v>
      </c>
      <c r="H286" s="5" t="s">
        <v>145</v>
      </c>
      <c r="I286" s="20">
        <v>45026</v>
      </c>
      <c r="J286" s="20">
        <v>45300</v>
      </c>
      <c r="K286" s="19">
        <v>57600000</v>
      </c>
      <c r="L286" s="19">
        <v>57600000</v>
      </c>
      <c r="M286" s="5">
        <v>270</v>
      </c>
      <c r="N286" s="5"/>
      <c r="O286" s="5" t="s">
        <v>89</v>
      </c>
      <c r="P286" s="5">
        <v>1698</v>
      </c>
      <c r="Q286" s="5" t="s">
        <v>54</v>
      </c>
      <c r="R286" s="5" t="s">
        <v>1720</v>
      </c>
      <c r="S286" s="5" t="s">
        <v>21</v>
      </c>
      <c r="T286" s="3" t="s">
        <v>1292</v>
      </c>
    </row>
    <row r="287" spans="1:20" s="4" customFormat="1" ht="32.25" customHeight="1" x14ac:dyDescent="0.2">
      <c r="B287" s="5" t="s">
        <v>595</v>
      </c>
      <c r="C287" s="5" t="s">
        <v>1295</v>
      </c>
      <c r="D287" s="19" t="s">
        <v>136</v>
      </c>
      <c r="E287" s="5" t="s">
        <v>62</v>
      </c>
      <c r="F287" s="5"/>
      <c r="G287" s="5" t="s">
        <v>1</v>
      </c>
      <c r="H287" s="5" t="s">
        <v>1296</v>
      </c>
      <c r="I287" s="20">
        <v>45048</v>
      </c>
      <c r="J287" s="20">
        <v>45323</v>
      </c>
      <c r="K287" s="19">
        <v>48600000</v>
      </c>
      <c r="L287" s="19">
        <v>48600000</v>
      </c>
      <c r="M287" s="5">
        <v>270</v>
      </c>
      <c r="N287" s="5"/>
      <c r="O287" s="5" t="s">
        <v>667</v>
      </c>
      <c r="P287" s="5">
        <v>1698</v>
      </c>
      <c r="Q287" s="5" t="s">
        <v>54</v>
      </c>
      <c r="R287" s="5" t="s">
        <v>1720</v>
      </c>
      <c r="S287" s="5" t="s">
        <v>21</v>
      </c>
      <c r="T287" s="6" t="s">
        <v>1294</v>
      </c>
    </row>
    <row r="288" spans="1:20" ht="39.75" customHeight="1" x14ac:dyDescent="0.2">
      <c r="B288" s="5" t="s">
        <v>596</v>
      </c>
      <c r="C288" s="5" t="s">
        <v>157</v>
      </c>
      <c r="D288" s="19" t="s">
        <v>1300</v>
      </c>
      <c r="E288" s="5" t="s">
        <v>1299</v>
      </c>
      <c r="F288" s="5"/>
      <c r="G288" s="5" t="s">
        <v>1</v>
      </c>
      <c r="H288" s="5" t="s">
        <v>1298</v>
      </c>
      <c r="I288" s="20">
        <v>45033</v>
      </c>
      <c r="J288" s="20">
        <v>45307</v>
      </c>
      <c r="K288" s="19">
        <v>27900000</v>
      </c>
      <c r="L288" s="19">
        <v>27900000</v>
      </c>
      <c r="M288" s="5">
        <v>270</v>
      </c>
      <c r="N288" s="5"/>
      <c r="O288" s="5" t="s">
        <v>72</v>
      </c>
      <c r="P288" s="5">
        <v>1697</v>
      </c>
      <c r="Q288" s="5" t="s">
        <v>53</v>
      </c>
      <c r="R288" s="5" t="s">
        <v>1720</v>
      </c>
      <c r="S288" s="5" t="s">
        <v>23</v>
      </c>
      <c r="T288" s="3" t="s">
        <v>1297</v>
      </c>
    </row>
    <row r="289" spans="2:20" ht="28.5" customHeight="1" x14ac:dyDescent="0.2">
      <c r="B289" s="5" t="s">
        <v>597</v>
      </c>
      <c r="C289" s="5" t="s">
        <v>1302</v>
      </c>
      <c r="D289" s="19" t="s">
        <v>1300</v>
      </c>
      <c r="E289" s="5" t="s">
        <v>1303</v>
      </c>
      <c r="F289" s="5"/>
      <c r="G289" s="5" t="s">
        <v>1</v>
      </c>
      <c r="H289" s="5" t="s">
        <v>125</v>
      </c>
      <c r="I289" s="20">
        <v>45048</v>
      </c>
      <c r="J289" s="20">
        <v>45323</v>
      </c>
      <c r="K289" s="19">
        <v>27900000</v>
      </c>
      <c r="L289" s="19">
        <v>27900000</v>
      </c>
      <c r="M289" s="5">
        <v>270</v>
      </c>
      <c r="N289" s="5"/>
      <c r="O289" s="5" t="s">
        <v>72</v>
      </c>
      <c r="P289" s="5">
        <v>1697</v>
      </c>
      <c r="Q289" s="5" t="s">
        <v>53</v>
      </c>
      <c r="R289" s="5" t="s">
        <v>1720</v>
      </c>
      <c r="S289" s="5" t="s">
        <v>23</v>
      </c>
      <c r="T289" s="3" t="s">
        <v>1301</v>
      </c>
    </row>
    <row r="290" spans="2:20" ht="28.5" customHeight="1" x14ac:dyDescent="0.2">
      <c r="B290" s="5" t="s">
        <v>598</v>
      </c>
      <c r="C290" s="5" t="s">
        <v>1305</v>
      </c>
      <c r="D290" s="19" t="s">
        <v>136</v>
      </c>
      <c r="E290" s="5" t="s">
        <v>90</v>
      </c>
      <c r="F290" s="5"/>
      <c r="G290" s="5" t="s">
        <v>1</v>
      </c>
      <c r="H290" s="5" t="s">
        <v>1306</v>
      </c>
      <c r="I290" s="20">
        <v>45034</v>
      </c>
      <c r="J290" s="20">
        <v>45308</v>
      </c>
      <c r="K290" s="19">
        <v>46800000</v>
      </c>
      <c r="L290" s="19">
        <v>46800000</v>
      </c>
      <c r="M290" s="5">
        <v>270</v>
      </c>
      <c r="N290" s="5"/>
      <c r="O290" s="5" t="s">
        <v>141</v>
      </c>
      <c r="P290" s="5">
        <v>1681</v>
      </c>
      <c r="Q290" s="5" t="s">
        <v>48</v>
      </c>
      <c r="R290" s="5" t="s">
        <v>1720</v>
      </c>
      <c r="S290" s="5" t="s">
        <v>21</v>
      </c>
      <c r="T290" s="6" t="s">
        <v>1304</v>
      </c>
    </row>
    <row r="291" spans="2:20" ht="28.5" customHeight="1" x14ac:dyDescent="0.2">
      <c r="B291" s="5" t="s">
        <v>599</v>
      </c>
      <c r="C291" s="5" t="s">
        <v>1308</v>
      </c>
      <c r="D291" s="19" t="s">
        <v>136</v>
      </c>
      <c r="E291" s="5" t="s">
        <v>206</v>
      </c>
      <c r="F291" s="5"/>
      <c r="G291" s="5" t="s">
        <v>1</v>
      </c>
      <c r="H291" s="5" t="s">
        <v>1309</v>
      </c>
      <c r="I291" s="20">
        <v>45075</v>
      </c>
      <c r="J291" s="20">
        <v>45350</v>
      </c>
      <c r="K291" s="19">
        <v>48600000</v>
      </c>
      <c r="L291" s="19">
        <v>48600000</v>
      </c>
      <c r="M291" s="5">
        <v>270</v>
      </c>
      <c r="N291" s="5"/>
      <c r="O291" s="5" t="s">
        <v>680</v>
      </c>
      <c r="P291" s="5">
        <v>1636</v>
      </c>
      <c r="Q291" s="5" t="s">
        <v>6</v>
      </c>
      <c r="R291" s="5" t="s">
        <v>1720</v>
      </c>
      <c r="S291" s="5" t="s">
        <v>21</v>
      </c>
      <c r="T291" s="6" t="s">
        <v>1307</v>
      </c>
    </row>
    <row r="292" spans="2:20" ht="28.5" customHeight="1" x14ac:dyDescent="0.2">
      <c r="B292" s="5" t="s">
        <v>600</v>
      </c>
      <c r="C292" s="5" t="s">
        <v>1311</v>
      </c>
      <c r="D292" s="19" t="s">
        <v>135</v>
      </c>
      <c r="E292" s="5" t="s">
        <v>135</v>
      </c>
      <c r="F292" s="5"/>
      <c r="G292" s="5" t="s">
        <v>1</v>
      </c>
      <c r="H292" s="5" t="s">
        <v>245</v>
      </c>
      <c r="I292" s="20">
        <v>45033</v>
      </c>
      <c r="J292" s="20">
        <v>45307</v>
      </c>
      <c r="K292" s="19">
        <v>16200000</v>
      </c>
      <c r="L292" s="19">
        <v>16200000</v>
      </c>
      <c r="M292" s="5">
        <v>270</v>
      </c>
      <c r="N292" s="5"/>
      <c r="O292" s="5" t="s">
        <v>61</v>
      </c>
      <c r="P292" s="5">
        <v>1685</v>
      </c>
      <c r="Q292" s="5" t="s">
        <v>51</v>
      </c>
      <c r="R292" s="5" t="s">
        <v>1720</v>
      </c>
      <c r="S292" s="5" t="s">
        <v>23</v>
      </c>
      <c r="T292" s="6" t="s">
        <v>1310</v>
      </c>
    </row>
    <row r="293" spans="2:20" ht="28.5" customHeight="1" x14ac:dyDescent="0.2">
      <c r="B293" s="5" t="s">
        <v>601</v>
      </c>
      <c r="C293" s="5" t="s">
        <v>1312</v>
      </c>
      <c r="D293" s="19" t="s">
        <v>135</v>
      </c>
      <c r="E293" s="5" t="s">
        <v>135</v>
      </c>
      <c r="F293" s="5"/>
      <c r="G293" s="5" t="s">
        <v>1</v>
      </c>
      <c r="H293" s="5" t="s">
        <v>245</v>
      </c>
      <c r="I293" s="20">
        <v>45035</v>
      </c>
      <c r="J293" s="20">
        <v>45309</v>
      </c>
      <c r="K293" s="19">
        <v>16200000</v>
      </c>
      <c r="L293" s="19">
        <v>16200000</v>
      </c>
      <c r="M293" s="5">
        <v>270</v>
      </c>
      <c r="N293" s="5"/>
      <c r="O293" s="5" t="s">
        <v>61</v>
      </c>
      <c r="P293" s="5">
        <v>1685</v>
      </c>
      <c r="Q293" s="5" t="s">
        <v>51</v>
      </c>
      <c r="R293" s="5" t="s">
        <v>1720</v>
      </c>
      <c r="S293" s="5" t="s">
        <v>23</v>
      </c>
      <c r="T293" s="6" t="s">
        <v>1310</v>
      </c>
    </row>
    <row r="294" spans="2:20" ht="28.5" customHeight="1" x14ac:dyDescent="0.2">
      <c r="B294" s="5" t="s">
        <v>602</v>
      </c>
      <c r="C294" s="5" t="s">
        <v>1313</v>
      </c>
      <c r="D294" s="19" t="s">
        <v>135</v>
      </c>
      <c r="E294" s="5" t="s">
        <v>1314</v>
      </c>
      <c r="F294" s="5"/>
      <c r="G294" s="5" t="s">
        <v>1</v>
      </c>
      <c r="H294" s="5" t="s">
        <v>245</v>
      </c>
      <c r="I294" s="20">
        <v>45035</v>
      </c>
      <c r="J294" s="20">
        <v>45309</v>
      </c>
      <c r="K294" s="19">
        <v>16200000</v>
      </c>
      <c r="L294" s="19">
        <v>16200000</v>
      </c>
      <c r="M294" s="5">
        <v>270</v>
      </c>
      <c r="N294" s="5"/>
      <c r="O294" s="5" t="s">
        <v>61</v>
      </c>
      <c r="P294" s="5">
        <v>1685</v>
      </c>
      <c r="Q294" s="5" t="s">
        <v>51</v>
      </c>
      <c r="R294" s="5" t="s">
        <v>1720</v>
      </c>
      <c r="S294" s="5" t="s">
        <v>23</v>
      </c>
      <c r="T294" s="6" t="s">
        <v>1310</v>
      </c>
    </row>
    <row r="295" spans="2:20" ht="28.5" customHeight="1" x14ac:dyDescent="0.2">
      <c r="B295" s="5" t="s">
        <v>603</v>
      </c>
      <c r="C295" s="5" t="s">
        <v>1315</v>
      </c>
      <c r="D295" s="19" t="s">
        <v>135</v>
      </c>
      <c r="E295" s="5" t="s">
        <v>135</v>
      </c>
      <c r="F295" s="5"/>
      <c r="G295" s="5" t="s">
        <v>1</v>
      </c>
      <c r="H295" s="5" t="s">
        <v>245</v>
      </c>
      <c r="I295" s="20">
        <v>45035</v>
      </c>
      <c r="J295" s="20">
        <v>45309</v>
      </c>
      <c r="K295" s="19">
        <v>16200000</v>
      </c>
      <c r="L295" s="19">
        <v>16200000</v>
      </c>
      <c r="M295" s="5">
        <v>270</v>
      </c>
      <c r="N295" s="5"/>
      <c r="O295" s="5" t="s">
        <v>61</v>
      </c>
      <c r="P295" s="5">
        <v>1685</v>
      </c>
      <c r="Q295" s="5" t="s">
        <v>51</v>
      </c>
      <c r="R295" s="5" t="s">
        <v>1720</v>
      </c>
      <c r="S295" s="5" t="s">
        <v>23</v>
      </c>
      <c r="T295" s="6" t="s">
        <v>1310</v>
      </c>
    </row>
    <row r="296" spans="2:20" ht="28.5" customHeight="1" x14ac:dyDescent="0.2">
      <c r="B296" s="5" t="s">
        <v>604</v>
      </c>
      <c r="C296" s="5" t="s">
        <v>275</v>
      </c>
      <c r="D296" s="19" t="s">
        <v>135</v>
      </c>
      <c r="E296" s="5" t="s">
        <v>135</v>
      </c>
      <c r="F296" s="5"/>
      <c r="G296" s="5" t="s">
        <v>1</v>
      </c>
      <c r="H296" s="5" t="s">
        <v>245</v>
      </c>
      <c r="I296" s="20">
        <v>45033</v>
      </c>
      <c r="J296" s="20">
        <v>45443</v>
      </c>
      <c r="K296" s="19">
        <v>16200000</v>
      </c>
      <c r="L296" s="19">
        <v>24240000</v>
      </c>
      <c r="M296" s="5">
        <v>270</v>
      </c>
      <c r="N296" s="5">
        <v>135</v>
      </c>
      <c r="O296" s="5" t="s">
        <v>61</v>
      </c>
      <c r="P296" s="5">
        <v>1685</v>
      </c>
      <c r="Q296" s="5" t="s">
        <v>51</v>
      </c>
      <c r="R296" s="5" t="s">
        <v>1720</v>
      </c>
      <c r="S296" s="5" t="s">
        <v>23</v>
      </c>
      <c r="T296" s="3" t="s">
        <v>1310</v>
      </c>
    </row>
    <row r="297" spans="2:20" ht="28.5" customHeight="1" x14ac:dyDescent="0.2">
      <c r="B297" s="5" t="s">
        <v>605</v>
      </c>
      <c r="C297" s="5" t="s">
        <v>174</v>
      </c>
      <c r="D297" s="19" t="s">
        <v>64</v>
      </c>
      <c r="E297" s="5" t="s">
        <v>64</v>
      </c>
      <c r="F297" s="5"/>
      <c r="G297" s="5" t="s">
        <v>1</v>
      </c>
      <c r="H297" s="5" t="s">
        <v>1317</v>
      </c>
      <c r="I297" s="20">
        <v>45048</v>
      </c>
      <c r="J297" s="20">
        <v>45323</v>
      </c>
      <c r="K297" s="19">
        <v>24300000</v>
      </c>
      <c r="L297" s="19">
        <v>24300000</v>
      </c>
      <c r="M297" s="5">
        <v>270</v>
      </c>
      <c r="N297" s="5"/>
      <c r="O297" s="5" t="s">
        <v>66</v>
      </c>
      <c r="P297" s="5">
        <v>1698</v>
      </c>
      <c r="Q297" s="5" t="s">
        <v>54</v>
      </c>
      <c r="R297" s="5" t="s">
        <v>1720</v>
      </c>
      <c r="S297" s="5" t="s">
        <v>23</v>
      </c>
      <c r="T297" s="3" t="s">
        <v>1316</v>
      </c>
    </row>
    <row r="298" spans="2:20" ht="28.5" customHeight="1" x14ac:dyDescent="0.2">
      <c r="B298" s="5" t="s">
        <v>606</v>
      </c>
      <c r="C298" s="5" t="s">
        <v>1319</v>
      </c>
      <c r="D298" s="19" t="s">
        <v>64</v>
      </c>
      <c r="E298" s="5" t="s">
        <v>64</v>
      </c>
      <c r="F298" s="5"/>
      <c r="G298" s="5" t="s">
        <v>1</v>
      </c>
      <c r="H298" s="5" t="s">
        <v>1320</v>
      </c>
      <c r="I298" s="20">
        <v>45036</v>
      </c>
      <c r="J298" s="20">
        <v>45310</v>
      </c>
      <c r="K298" s="19">
        <v>36900000</v>
      </c>
      <c r="L298" s="19">
        <v>36900000</v>
      </c>
      <c r="M298" s="5">
        <v>270</v>
      </c>
      <c r="N298" s="5"/>
      <c r="O298" s="5" t="s">
        <v>94</v>
      </c>
      <c r="P298" s="5">
        <v>1697</v>
      </c>
      <c r="Q298" s="5" t="s">
        <v>53</v>
      </c>
      <c r="R298" s="5" t="s">
        <v>1720</v>
      </c>
      <c r="S298" s="5" t="s">
        <v>21</v>
      </c>
      <c r="T298" s="3" t="s">
        <v>1318</v>
      </c>
    </row>
    <row r="299" spans="2:20" ht="28.5" customHeight="1" x14ac:dyDescent="0.2">
      <c r="B299" s="5" t="s">
        <v>607</v>
      </c>
      <c r="C299" s="5" t="s">
        <v>1322</v>
      </c>
      <c r="D299" s="19" t="s">
        <v>136</v>
      </c>
      <c r="E299" s="5" t="s">
        <v>168</v>
      </c>
      <c r="F299" s="5"/>
      <c r="G299" s="5" t="s">
        <v>1</v>
      </c>
      <c r="H299" s="5" t="s">
        <v>167</v>
      </c>
      <c r="I299" s="20">
        <v>45036</v>
      </c>
      <c r="J299" s="20">
        <v>45310</v>
      </c>
      <c r="K299" s="19">
        <v>41400000</v>
      </c>
      <c r="L299" s="19">
        <v>41400000</v>
      </c>
      <c r="M299" s="5">
        <v>270</v>
      </c>
      <c r="N299" s="5"/>
      <c r="O299" s="5" t="s">
        <v>89</v>
      </c>
      <c r="P299" s="5">
        <v>1698</v>
      </c>
      <c r="Q299" s="5" t="s">
        <v>54</v>
      </c>
      <c r="R299" s="5" t="s">
        <v>1720</v>
      </c>
      <c r="S299" s="5" t="s">
        <v>21</v>
      </c>
      <c r="T299" s="3" t="s">
        <v>1321</v>
      </c>
    </row>
    <row r="300" spans="2:20" ht="29.25" customHeight="1" x14ac:dyDescent="0.2">
      <c r="B300" s="5" t="s">
        <v>608</v>
      </c>
      <c r="C300" s="30" t="s">
        <v>1324</v>
      </c>
      <c r="D300" s="20" t="s">
        <v>258</v>
      </c>
      <c r="E300" s="5" t="s">
        <v>258</v>
      </c>
      <c r="F300" s="5" t="s">
        <v>258</v>
      </c>
      <c r="G300" s="5" t="s">
        <v>5</v>
      </c>
      <c r="H300" s="5" t="s">
        <v>1325</v>
      </c>
      <c r="I300" s="20">
        <v>45049</v>
      </c>
      <c r="J300" s="20">
        <v>45504</v>
      </c>
      <c r="K300" s="19">
        <v>940760000</v>
      </c>
      <c r="L300" s="19">
        <v>1146000000</v>
      </c>
      <c r="M300" s="5">
        <f>14*30</f>
        <v>420</v>
      </c>
      <c r="N300" s="5"/>
      <c r="O300" s="5" t="s">
        <v>141</v>
      </c>
      <c r="P300" s="5">
        <v>1647</v>
      </c>
      <c r="Q300" s="5" t="s">
        <v>14</v>
      </c>
      <c r="R300" s="5" t="s">
        <v>1721</v>
      </c>
      <c r="S300" s="5" t="s">
        <v>15</v>
      </c>
      <c r="T300" s="3" t="s">
        <v>1323</v>
      </c>
    </row>
    <row r="301" spans="2:20" ht="28.5" customHeight="1" x14ac:dyDescent="0.2">
      <c r="B301" s="5" t="s">
        <v>277</v>
      </c>
      <c r="C301" s="5" t="s">
        <v>1327</v>
      </c>
      <c r="D301" s="19" t="s">
        <v>258</v>
      </c>
      <c r="E301" s="5" t="s">
        <v>258</v>
      </c>
      <c r="F301" s="5" t="s">
        <v>258</v>
      </c>
      <c r="G301" s="5" t="s">
        <v>1</v>
      </c>
      <c r="H301" s="5" t="s">
        <v>1328</v>
      </c>
      <c r="I301" s="20">
        <v>45065</v>
      </c>
      <c r="J301" s="20">
        <v>45125</v>
      </c>
      <c r="K301" s="19">
        <v>21989000</v>
      </c>
      <c r="L301" s="19">
        <v>21989000</v>
      </c>
      <c r="M301" s="5">
        <v>60</v>
      </c>
      <c r="N301" s="5"/>
      <c r="O301" s="5" t="s">
        <v>75</v>
      </c>
      <c r="P301" s="5">
        <v>1697</v>
      </c>
      <c r="Q301" s="5" t="s">
        <v>53</v>
      </c>
      <c r="R301" s="5" t="s">
        <v>1721</v>
      </c>
      <c r="S301" s="5" t="s">
        <v>38</v>
      </c>
      <c r="T301" s="3" t="s">
        <v>1326</v>
      </c>
    </row>
    <row r="302" spans="2:20" ht="28.5" customHeight="1" x14ac:dyDescent="0.2">
      <c r="B302" s="5" t="s">
        <v>609</v>
      </c>
      <c r="C302" s="5" t="s">
        <v>1330</v>
      </c>
      <c r="D302" s="19" t="s">
        <v>68</v>
      </c>
      <c r="E302" s="5" t="s">
        <v>1314</v>
      </c>
      <c r="F302" s="5"/>
      <c r="G302" s="5" t="s">
        <v>1</v>
      </c>
      <c r="H302" s="5" t="s">
        <v>1331</v>
      </c>
      <c r="I302" s="20">
        <v>45056</v>
      </c>
      <c r="J302" s="20">
        <v>45300</v>
      </c>
      <c r="K302" s="19">
        <v>22400000</v>
      </c>
      <c r="L302" s="19">
        <v>22400000</v>
      </c>
      <c r="M302" s="5">
        <v>240</v>
      </c>
      <c r="N302" s="5"/>
      <c r="O302" s="5" t="s">
        <v>208</v>
      </c>
      <c r="P302" s="5">
        <v>2213</v>
      </c>
      <c r="Q302" s="5" t="s">
        <v>55</v>
      </c>
      <c r="R302" s="5" t="s">
        <v>1720</v>
      </c>
      <c r="S302" s="5" t="s">
        <v>23</v>
      </c>
      <c r="T302" s="3" t="s">
        <v>1329</v>
      </c>
    </row>
    <row r="303" spans="2:20" ht="28.5" customHeight="1" x14ac:dyDescent="0.2">
      <c r="B303" s="5" t="s">
        <v>610</v>
      </c>
      <c r="C303" s="5" t="s">
        <v>1333</v>
      </c>
      <c r="D303" s="19" t="s">
        <v>258</v>
      </c>
      <c r="E303" s="5" t="s">
        <v>258</v>
      </c>
      <c r="F303" s="5" t="s">
        <v>258</v>
      </c>
      <c r="G303" s="5" t="s">
        <v>5</v>
      </c>
      <c r="H303" s="5" t="s">
        <v>1334</v>
      </c>
      <c r="I303" s="20">
        <v>45063</v>
      </c>
      <c r="J303" s="20">
        <v>47848</v>
      </c>
      <c r="K303" s="19">
        <v>4274000000</v>
      </c>
      <c r="L303" s="19">
        <v>4274000000</v>
      </c>
      <c r="M303" s="5">
        <v>2520</v>
      </c>
      <c r="N303" s="5"/>
      <c r="O303" s="5" t="s">
        <v>75</v>
      </c>
      <c r="P303" s="5">
        <v>1642</v>
      </c>
      <c r="Q303" s="5" t="s">
        <v>10</v>
      </c>
      <c r="R303" s="5" t="s">
        <v>1721</v>
      </c>
      <c r="S303" s="5" t="s">
        <v>15</v>
      </c>
      <c r="T303" s="6" t="s">
        <v>1332</v>
      </c>
    </row>
    <row r="304" spans="2:20" ht="28.5" customHeight="1" x14ac:dyDescent="0.2">
      <c r="B304" s="5" t="s">
        <v>611</v>
      </c>
      <c r="C304" s="5" t="s">
        <v>236</v>
      </c>
      <c r="D304" s="19" t="s">
        <v>64</v>
      </c>
      <c r="E304" s="5" t="s">
        <v>1337</v>
      </c>
      <c r="F304" s="5"/>
      <c r="G304" s="5" t="s">
        <v>1</v>
      </c>
      <c r="H304" s="5" t="s">
        <v>1336</v>
      </c>
      <c r="I304" s="20">
        <v>45064</v>
      </c>
      <c r="J304" s="20">
        <v>45308</v>
      </c>
      <c r="K304" s="19">
        <v>22400000</v>
      </c>
      <c r="L304" s="19">
        <v>22400000</v>
      </c>
      <c r="M304" s="5">
        <v>240</v>
      </c>
      <c r="N304" s="5"/>
      <c r="O304" s="5" t="s">
        <v>250</v>
      </c>
      <c r="P304" s="5">
        <v>2213</v>
      </c>
      <c r="Q304" s="5" t="s">
        <v>55</v>
      </c>
      <c r="R304" s="5" t="s">
        <v>1720</v>
      </c>
      <c r="S304" s="5" t="s">
        <v>23</v>
      </c>
      <c r="T304" s="3" t="s">
        <v>1335</v>
      </c>
    </row>
    <row r="305" spans="2:20" ht="28.5" customHeight="1" x14ac:dyDescent="0.2">
      <c r="B305" s="5" t="s">
        <v>612</v>
      </c>
      <c r="C305" s="5" t="s">
        <v>1339</v>
      </c>
      <c r="D305" s="19" t="s">
        <v>64</v>
      </c>
      <c r="E305" s="5" t="s">
        <v>64</v>
      </c>
      <c r="F305" s="5"/>
      <c r="G305" s="5" t="s">
        <v>1</v>
      </c>
      <c r="H305" s="5" t="s">
        <v>1029</v>
      </c>
      <c r="I305" s="20">
        <v>45069</v>
      </c>
      <c r="J305" s="20">
        <v>45434</v>
      </c>
      <c r="K305" s="19">
        <v>21600000</v>
      </c>
      <c r="L305" s="19">
        <v>32400000</v>
      </c>
      <c r="M305" s="5">
        <v>240</v>
      </c>
      <c r="N305" s="5">
        <v>120</v>
      </c>
      <c r="O305" s="5" t="s">
        <v>667</v>
      </c>
      <c r="P305" s="5">
        <v>1698</v>
      </c>
      <c r="Q305" s="5" t="s">
        <v>54</v>
      </c>
      <c r="R305" s="5" t="s">
        <v>1720</v>
      </c>
      <c r="S305" s="5" t="s">
        <v>23</v>
      </c>
      <c r="T305" s="7" t="s">
        <v>1338</v>
      </c>
    </row>
    <row r="306" spans="2:20" ht="30" customHeight="1" x14ac:dyDescent="0.2">
      <c r="B306" s="5" t="s">
        <v>613</v>
      </c>
      <c r="C306" s="5" t="s">
        <v>1341</v>
      </c>
      <c r="D306" s="19" t="s">
        <v>58</v>
      </c>
      <c r="E306" s="5" t="s">
        <v>62</v>
      </c>
      <c r="F306" s="5"/>
      <c r="G306" s="5" t="s">
        <v>1</v>
      </c>
      <c r="H306" s="5" t="s">
        <v>1342</v>
      </c>
      <c r="I306" s="20">
        <v>45069</v>
      </c>
      <c r="J306" s="20">
        <v>45313</v>
      </c>
      <c r="K306" s="19">
        <v>47200000</v>
      </c>
      <c r="L306" s="19">
        <v>47200000</v>
      </c>
      <c r="M306" s="5">
        <v>240</v>
      </c>
      <c r="N306" s="5"/>
      <c r="O306" s="5" t="s">
        <v>61</v>
      </c>
      <c r="P306" s="5">
        <v>1697</v>
      </c>
      <c r="Q306" s="5" t="s">
        <v>53</v>
      </c>
      <c r="R306" s="5" t="s">
        <v>1720</v>
      </c>
      <c r="S306" s="5" t="s">
        <v>21</v>
      </c>
      <c r="T306" s="7" t="s">
        <v>1340</v>
      </c>
    </row>
    <row r="307" spans="2:20" ht="30" customHeight="1" x14ac:dyDescent="0.2">
      <c r="B307" s="5" t="s">
        <v>614</v>
      </c>
      <c r="C307" s="5" t="s">
        <v>1344</v>
      </c>
      <c r="D307" s="19" t="s">
        <v>58</v>
      </c>
      <c r="E307" s="5" t="s">
        <v>88</v>
      </c>
      <c r="F307" s="5"/>
      <c r="G307" s="5" t="s">
        <v>1</v>
      </c>
      <c r="H307" s="5" t="s">
        <v>1223</v>
      </c>
      <c r="I307" s="20">
        <v>45071</v>
      </c>
      <c r="J307" s="20">
        <v>45315</v>
      </c>
      <c r="K307" s="19">
        <v>43200000</v>
      </c>
      <c r="L307" s="19">
        <v>43200000</v>
      </c>
      <c r="M307" s="5">
        <v>240</v>
      </c>
      <c r="N307" s="5"/>
      <c r="O307" s="5" t="s">
        <v>667</v>
      </c>
      <c r="P307" s="5">
        <v>1698</v>
      </c>
      <c r="Q307" s="5" t="s">
        <v>54</v>
      </c>
      <c r="R307" s="5" t="s">
        <v>1720</v>
      </c>
      <c r="S307" s="5" t="s">
        <v>21</v>
      </c>
      <c r="T307" s="7" t="s">
        <v>1343</v>
      </c>
    </row>
    <row r="308" spans="2:20" ht="30" customHeight="1" x14ac:dyDescent="0.2">
      <c r="B308" s="5" t="s">
        <v>615</v>
      </c>
      <c r="C308" s="5" t="s">
        <v>1346</v>
      </c>
      <c r="D308" s="19" t="s">
        <v>68</v>
      </c>
      <c r="E308" s="5" t="s">
        <v>1348</v>
      </c>
      <c r="F308" s="5"/>
      <c r="G308" s="5" t="s">
        <v>1</v>
      </c>
      <c r="H308" s="5" t="s">
        <v>1347</v>
      </c>
      <c r="I308" s="20">
        <v>45070</v>
      </c>
      <c r="J308" s="20">
        <v>45314</v>
      </c>
      <c r="K308" s="19">
        <v>40000000</v>
      </c>
      <c r="L308" s="19">
        <v>40000000</v>
      </c>
      <c r="M308" s="5">
        <v>240</v>
      </c>
      <c r="N308" s="5"/>
      <c r="O308" s="5" t="s">
        <v>973</v>
      </c>
      <c r="P308" s="5">
        <v>1697</v>
      </c>
      <c r="Q308" s="5" t="s">
        <v>53</v>
      </c>
      <c r="R308" s="5" t="s">
        <v>1720</v>
      </c>
      <c r="S308" s="5" t="s">
        <v>21</v>
      </c>
      <c r="T308" s="7" t="s">
        <v>1345</v>
      </c>
    </row>
    <row r="309" spans="2:20" ht="30" customHeight="1" x14ac:dyDescent="0.2">
      <c r="B309" s="5" t="s">
        <v>616</v>
      </c>
      <c r="C309" s="5" t="s">
        <v>1350</v>
      </c>
      <c r="D309" s="19" t="s">
        <v>136</v>
      </c>
      <c r="E309" s="5" t="s">
        <v>90</v>
      </c>
      <c r="F309" s="5"/>
      <c r="G309" s="5" t="s">
        <v>1</v>
      </c>
      <c r="H309" s="5" t="s">
        <v>78</v>
      </c>
      <c r="I309" s="20">
        <v>45070</v>
      </c>
      <c r="J309" s="20">
        <v>45283</v>
      </c>
      <c r="K309" s="19">
        <v>37800000</v>
      </c>
      <c r="L309" s="19">
        <v>37800000</v>
      </c>
      <c r="M309" s="5">
        <v>210</v>
      </c>
      <c r="N309" s="5"/>
      <c r="O309" s="5" t="s">
        <v>89</v>
      </c>
      <c r="P309" s="5">
        <v>1698</v>
      </c>
      <c r="Q309" s="5" t="s">
        <v>54</v>
      </c>
      <c r="R309" s="5" t="s">
        <v>1720</v>
      </c>
      <c r="S309" s="5" t="s">
        <v>21</v>
      </c>
      <c r="T309" s="7" t="s">
        <v>1349</v>
      </c>
    </row>
    <row r="310" spans="2:20" ht="35.25" customHeight="1" x14ac:dyDescent="0.2">
      <c r="B310" s="5" t="s">
        <v>1351</v>
      </c>
      <c r="C310" s="5" t="s">
        <v>1354</v>
      </c>
      <c r="D310" s="5" t="s">
        <v>258</v>
      </c>
      <c r="E310" s="5" t="s">
        <v>258</v>
      </c>
      <c r="F310" s="5" t="s">
        <v>258</v>
      </c>
      <c r="G310" s="5" t="s">
        <v>1353</v>
      </c>
      <c r="H310" s="5" t="s">
        <v>1355</v>
      </c>
      <c r="I310" s="20">
        <v>45079</v>
      </c>
      <c r="J310" s="20">
        <v>45483</v>
      </c>
      <c r="K310" s="19">
        <v>38885500</v>
      </c>
      <c r="L310" s="19">
        <v>51707650</v>
      </c>
      <c r="M310" s="5">
        <v>300</v>
      </c>
      <c r="N310" s="5">
        <f>69+30</f>
        <v>99</v>
      </c>
      <c r="O310" s="5" t="s">
        <v>117</v>
      </c>
      <c r="P310" s="5">
        <v>1685</v>
      </c>
      <c r="Q310" s="5" t="s">
        <v>51</v>
      </c>
      <c r="R310" s="5" t="s">
        <v>1721</v>
      </c>
      <c r="S310" s="5" t="s">
        <v>9</v>
      </c>
      <c r="T310" s="7" t="s">
        <v>1352</v>
      </c>
    </row>
    <row r="311" spans="2:20" ht="35.25" customHeight="1" x14ac:dyDescent="0.2">
      <c r="B311" s="5" t="s">
        <v>617</v>
      </c>
      <c r="C311" s="5" t="s">
        <v>134</v>
      </c>
      <c r="D311" s="5" t="s">
        <v>68</v>
      </c>
      <c r="E311" s="5" t="s">
        <v>206</v>
      </c>
      <c r="F311" s="5"/>
      <c r="G311" s="5" t="s">
        <v>1</v>
      </c>
      <c r="H311" s="5" t="s">
        <v>1357</v>
      </c>
      <c r="I311" s="20">
        <v>45083</v>
      </c>
      <c r="J311" s="20">
        <v>45327</v>
      </c>
      <c r="K311" s="19">
        <v>32000000</v>
      </c>
      <c r="L311" s="19">
        <v>32000000</v>
      </c>
      <c r="M311" s="5">
        <v>240</v>
      </c>
      <c r="N311" s="5"/>
      <c r="O311" s="5" t="s">
        <v>75</v>
      </c>
      <c r="P311" s="5">
        <v>1697</v>
      </c>
      <c r="Q311" s="5" t="s">
        <v>53</v>
      </c>
      <c r="R311" s="5" t="s">
        <v>1720</v>
      </c>
      <c r="S311" s="5" t="s">
        <v>23</v>
      </c>
      <c r="T311" s="7" t="s">
        <v>1356</v>
      </c>
    </row>
    <row r="312" spans="2:20" ht="35.25" customHeight="1" x14ac:dyDescent="0.2">
      <c r="B312" s="5" t="s">
        <v>278</v>
      </c>
      <c r="C312" s="5" t="s">
        <v>1359</v>
      </c>
      <c r="D312" s="5" t="s">
        <v>258</v>
      </c>
      <c r="E312" s="5" t="s">
        <v>258</v>
      </c>
      <c r="F312" s="5" t="s">
        <v>258</v>
      </c>
      <c r="G312" s="5" t="s">
        <v>1</v>
      </c>
      <c r="H312" s="5" t="s">
        <v>1360</v>
      </c>
      <c r="I312" s="20">
        <v>45078</v>
      </c>
      <c r="J312" s="20">
        <v>45391</v>
      </c>
      <c r="K312" s="19">
        <v>619655793</v>
      </c>
      <c r="L312" s="19">
        <v>950137256</v>
      </c>
      <c r="M312" s="5">
        <v>210</v>
      </c>
      <c r="N312" s="5">
        <f>35+45+20</f>
        <v>100</v>
      </c>
      <c r="O312" s="5" t="s">
        <v>117</v>
      </c>
      <c r="P312" s="5">
        <v>5250</v>
      </c>
      <c r="Q312" s="5" t="s">
        <v>1361</v>
      </c>
      <c r="R312" s="5" t="s">
        <v>1721</v>
      </c>
      <c r="S312" s="5" t="s">
        <v>32</v>
      </c>
      <c r="T312" s="7" t="s">
        <v>1358</v>
      </c>
    </row>
    <row r="313" spans="2:20" ht="35.25" customHeight="1" x14ac:dyDescent="0.2">
      <c r="B313" s="5" t="s">
        <v>1362</v>
      </c>
      <c r="C313" s="5" t="s">
        <v>1364</v>
      </c>
      <c r="D313" s="5" t="s">
        <v>258</v>
      </c>
      <c r="E313" s="5" t="s">
        <v>258</v>
      </c>
      <c r="F313" s="5" t="s">
        <v>258</v>
      </c>
      <c r="G313" s="5" t="s">
        <v>2</v>
      </c>
      <c r="H313" s="5" t="s">
        <v>1365</v>
      </c>
      <c r="I313" s="20">
        <v>45055</v>
      </c>
      <c r="J313" s="20">
        <v>45608</v>
      </c>
      <c r="K313" s="19">
        <v>40000000</v>
      </c>
      <c r="L313" s="19">
        <v>40000000</v>
      </c>
      <c r="M313" s="5">
        <v>360</v>
      </c>
      <c r="N313" s="5">
        <v>120</v>
      </c>
      <c r="O313" s="5" t="s">
        <v>117</v>
      </c>
      <c r="P313" s="5">
        <v>6103</v>
      </c>
      <c r="Q313" s="5" t="s">
        <v>1366</v>
      </c>
      <c r="R313" s="5" t="s">
        <v>1721</v>
      </c>
      <c r="S313" s="5" t="s">
        <v>36</v>
      </c>
      <c r="T313" s="3" t="s">
        <v>1363</v>
      </c>
    </row>
    <row r="314" spans="2:20" ht="35.25" customHeight="1" x14ac:dyDescent="0.2">
      <c r="B314" s="5" t="s">
        <v>1362</v>
      </c>
      <c r="C314" s="5" t="s">
        <v>1364</v>
      </c>
      <c r="D314" s="5" t="s">
        <v>258</v>
      </c>
      <c r="E314" s="5" t="s">
        <v>258</v>
      </c>
      <c r="F314" s="5" t="s">
        <v>258</v>
      </c>
      <c r="G314" s="5" t="s">
        <v>2</v>
      </c>
      <c r="H314" s="5" t="s">
        <v>1365</v>
      </c>
      <c r="I314" s="20">
        <v>45055</v>
      </c>
      <c r="J314" s="20">
        <v>45608</v>
      </c>
      <c r="K314" s="19">
        <v>40000000</v>
      </c>
      <c r="L314" s="19">
        <v>40000000</v>
      </c>
      <c r="M314" s="5">
        <v>360</v>
      </c>
      <c r="N314" s="5">
        <v>120</v>
      </c>
      <c r="O314" s="5" t="s">
        <v>117</v>
      </c>
      <c r="P314" s="5">
        <v>1685</v>
      </c>
      <c r="Q314" s="5" t="s">
        <v>51</v>
      </c>
      <c r="R314" s="5" t="s">
        <v>1721</v>
      </c>
      <c r="S314" s="5" t="s">
        <v>36</v>
      </c>
      <c r="T314" s="3" t="s">
        <v>1363</v>
      </c>
    </row>
    <row r="315" spans="2:20" ht="35.25" customHeight="1" x14ac:dyDescent="0.2">
      <c r="B315" s="5" t="s">
        <v>1367</v>
      </c>
      <c r="C315" s="5" t="s">
        <v>1369</v>
      </c>
      <c r="D315" s="5" t="s">
        <v>258</v>
      </c>
      <c r="E315" s="5" t="s">
        <v>258</v>
      </c>
      <c r="F315" s="5" t="s">
        <v>258</v>
      </c>
      <c r="G315" s="5" t="s">
        <v>2</v>
      </c>
      <c r="H315" s="5" t="s">
        <v>1370</v>
      </c>
      <c r="I315" s="20">
        <v>45077</v>
      </c>
      <c r="J315" s="20">
        <v>45171</v>
      </c>
      <c r="K315" s="19">
        <v>6911097</v>
      </c>
      <c r="L315" s="19">
        <v>7755997</v>
      </c>
      <c r="M315" s="5">
        <v>60</v>
      </c>
      <c r="N315" s="5">
        <v>30</v>
      </c>
      <c r="O315" s="5" t="s">
        <v>117</v>
      </c>
      <c r="P315" s="5">
        <v>1697</v>
      </c>
      <c r="Q315" s="5" t="s">
        <v>53</v>
      </c>
      <c r="R315" s="5" t="s">
        <v>1721</v>
      </c>
      <c r="S315" s="5" t="s">
        <v>36</v>
      </c>
      <c r="T315" s="3" t="s">
        <v>1368</v>
      </c>
    </row>
    <row r="316" spans="2:20" ht="24" customHeight="1" x14ac:dyDescent="0.2">
      <c r="B316" s="5" t="s">
        <v>1371</v>
      </c>
      <c r="C316" s="5" t="s">
        <v>1373</v>
      </c>
      <c r="D316" s="5" t="s">
        <v>258</v>
      </c>
      <c r="E316" s="5" t="s">
        <v>258</v>
      </c>
      <c r="F316" s="5" t="s">
        <v>258</v>
      </c>
      <c r="G316" s="5" t="s">
        <v>2</v>
      </c>
      <c r="H316" s="5" t="s">
        <v>1370</v>
      </c>
      <c r="I316" s="20">
        <v>45077</v>
      </c>
      <c r="J316" s="20">
        <v>45140</v>
      </c>
      <c r="K316" s="19">
        <v>1726700</v>
      </c>
      <c r="L316" s="19">
        <v>1726700</v>
      </c>
      <c r="M316" s="5">
        <v>60</v>
      </c>
      <c r="N316" s="5"/>
      <c r="O316" s="5" t="s">
        <v>117</v>
      </c>
      <c r="P316" s="5">
        <v>1697</v>
      </c>
      <c r="Q316" s="5" t="s">
        <v>53</v>
      </c>
      <c r="R316" s="5" t="s">
        <v>1721</v>
      </c>
      <c r="S316" s="5" t="s">
        <v>36</v>
      </c>
      <c r="T316" s="7" t="s">
        <v>1372</v>
      </c>
    </row>
    <row r="317" spans="2:20" ht="35.25" customHeight="1" x14ac:dyDescent="0.2">
      <c r="B317" s="5" t="s">
        <v>1374</v>
      </c>
      <c r="C317" s="5" t="s">
        <v>1376</v>
      </c>
      <c r="D317" s="5" t="s">
        <v>258</v>
      </c>
      <c r="E317" s="5" t="s">
        <v>258</v>
      </c>
      <c r="F317" s="5" t="s">
        <v>258</v>
      </c>
      <c r="G317" s="5" t="s">
        <v>2</v>
      </c>
      <c r="H317" s="5" t="s">
        <v>1370</v>
      </c>
      <c r="I317" s="20">
        <v>45077</v>
      </c>
      <c r="J317" s="20">
        <v>45140</v>
      </c>
      <c r="K317" s="19">
        <v>3025000</v>
      </c>
      <c r="L317" s="19">
        <v>3025000</v>
      </c>
      <c r="M317" s="5">
        <v>60</v>
      </c>
      <c r="N317" s="5"/>
      <c r="O317" s="5" t="s">
        <v>117</v>
      </c>
      <c r="P317" s="5">
        <v>1697</v>
      </c>
      <c r="Q317" s="5" t="s">
        <v>53</v>
      </c>
      <c r="R317" s="5" t="s">
        <v>1721</v>
      </c>
      <c r="S317" s="5" t="s">
        <v>36</v>
      </c>
      <c r="T317" s="3" t="s">
        <v>1375</v>
      </c>
    </row>
    <row r="318" spans="2:20" ht="35.25" customHeight="1" x14ac:dyDescent="0.2">
      <c r="B318" s="5" t="s">
        <v>1377</v>
      </c>
      <c r="C318" s="5" t="s">
        <v>1379</v>
      </c>
      <c r="D318" s="5" t="s">
        <v>258</v>
      </c>
      <c r="E318" s="5" t="s">
        <v>258</v>
      </c>
      <c r="F318" s="5" t="s">
        <v>258</v>
      </c>
      <c r="G318" s="5" t="s">
        <v>3</v>
      </c>
      <c r="H318" s="5" t="s">
        <v>1380</v>
      </c>
      <c r="I318" s="20">
        <v>45085</v>
      </c>
      <c r="J318" s="20">
        <v>45466</v>
      </c>
      <c r="K318" s="21">
        <v>19590801</v>
      </c>
      <c r="L318" s="21">
        <v>28145888</v>
      </c>
      <c r="M318" s="5">
        <v>250</v>
      </c>
      <c r="N318" s="5">
        <v>125</v>
      </c>
      <c r="O318" s="5" t="s">
        <v>117</v>
      </c>
      <c r="P318" s="5">
        <v>1351</v>
      </c>
      <c r="Q318" s="5" t="s">
        <v>1381</v>
      </c>
      <c r="R318" s="5" t="s">
        <v>1721</v>
      </c>
      <c r="S318" s="5" t="s">
        <v>42</v>
      </c>
      <c r="T318" s="6" t="s">
        <v>1378</v>
      </c>
    </row>
    <row r="319" spans="2:20" ht="35.25" customHeight="1" x14ac:dyDescent="0.2">
      <c r="B319" s="5" t="s">
        <v>1382</v>
      </c>
      <c r="C319" s="5" t="s">
        <v>1384</v>
      </c>
      <c r="D319" s="5" t="s">
        <v>258</v>
      </c>
      <c r="E319" s="5" t="s">
        <v>258</v>
      </c>
      <c r="F319" s="5" t="s">
        <v>258</v>
      </c>
      <c r="G319" s="5" t="s">
        <v>1353</v>
      </c>
      <c r="H319" s="5" t="s">
        <v>1385</v>
      </c>
      <c r="I319" s="20">
        <v>45085</v>
      </c>
      <c r="J319" s="20">
        <v>45439</v>
      </c>
      <c r="K319" s="21">
        <v>19689533</v>
      </c>
      <c r="L319" s="21">
        <v>30722461</v>
      </c>
      <c r="M319" s="5">
        <v>300</v>
      </c>
      <c r="N319" s="5">
        <f>125+45</f>
        <v>170</v>
      </c>
      <c r="O319" s="5" t="s">
        <v>201</v>
      </c>
      <c r="P319" s="5">
        <v>3124</v>
      </c>
      <c r="Q319" s="5" t="s">
        <v>232</v>
      </c>
      <c r="R319" s="5" t="s">
        <v>1721</v>
      </c>
      <c r="S319" s="5" t="s">
        <v>9</v>
      </c>
      <c r="T319" s="3" t="s">
        <v>1383</v>
      </c>
    </row>
    <row r="320" spans="2:20" ht="35.25" customHeight="1" x14ac:dyDescent="0.2">
      <c r="B320" s="5" t="s">
        <v>1386</v>
      </c>
      <c r="C320" s="5" t="s">
        <v>1388</v>
      </c>
      <c r="D320" s="5" t="s">
        <v>258</v>
      </c>
      <c r="E320" s="5" t="s">
        <v>258</v>
      </c>
      <c r="F320" s="5" t="s">
        <v>258</v>
      </c>
      <c r="G320" s="5" t="s">
        <v>2</v>
      </c>
      <c r="H320" s="5" t="s">
        <v>1389</v>
      </c>
      <c r="I320" s="20">
        <v>45086</v>
      </c>
      <c r="J320" s="20">
        <v>45443</v>
      </c>
      <c r="K320" s="21">
        <v>107269278</v>
      </c>
      <c r="L320" s="21">
        <v>165336894</v>
      </c>
      <c r="M320" s="5">
        <v>244</v>
      </c>
      <c r="N320" s="5">
        <f>45+13+7</f>
        <v>65</v>
      </c>
      <c r="O320" s="5" t="s">
        <v>117</v>
      </c>
      <c r="P320" s="5" t="s">
        <v>1390</v>
      </c>
      <c r="Q320" s="5" t="s">
        <v>1391</v>
      </c>
      <c r="R320" s="5" t="s">
        <v>1721</v>
      </c>
      <c r="S320" s="5" t="s">
        <v>34</v>
      </c>
      <c r="T320" s="3" t="s">
        <v>1387</v>
      </c>
    </row>
    <row r="321" spans="2:20" ht="35.25" customHeight="1" x14ac:dyDescent="0.2">
      <c r="B321" s="5" t="s">
        <v>1386</v>
      </c>
      <c r="C321" s="5" t="s">
        <v>1388</v>
      </c>
      <c r="D321" s="5" t="s">
        <v>258</v>
      </c>
      <c r="E321" s="5" t="s">
        <v>258</v>
      </c>
      <c r="F321" s="5" t="s">
        <v>258</v>
      </c>
      <c r="G321" s="5" t="s">
        <v>2</v>
      </c>
      <c r="H321" s="5" t="s">
        <v>1389</v>
      </c>
      <c r="I321" s="20">
        <v>45086</v>
      </c>
      <c r="J321" s="20">
        <v>45443</v>
      </c>
      <c r="K321" s="21">
        <v>32789543</v>
      </c>
      <c r="L321" s="21">
        <v>32789543</v>
      </c>
      <c r="M321" s="5">
        <v>244</v>
      </c>
      <c r="N321" s="5"/>
      <c r="O321" s="5" t="s">
        <v>117</v>
      </c>
      <c r="P321" s="5">
        <v>1697</v>
      </c>
      <c r="Q321" s="5" t="s">
        <v>53</v>
      </c>
      <c r="R321" s="5" t="s">
        <v>1721</v>
      </c>
      <c r="S321" s="5" t="s">
        <v>34</v>
      </c>
      <c r="T321" s="3" t="s">
        <v>1387</v>
      </c>
    </row>
    <row r="322" spans="2:20" ht="35.25" customHeight="1" x14ac:dyDescent="0.2">
      <c r="B322" s="5" t="s">
        <v>618</v>
      </c>
      <c r="C322" s="17" t="s">
        <v>1393</v>
      </c>
      <c r="D322" s="5" t="s">
        <v>135</v>
      </c>
      <c r="E322" s="5" t="s">
        <v>1395</v>
      </c>
      <c r="F322" s="5"/>
      <c r="G322" s="5" t="s">
        <v>1</v>
      </c>
      <c r="H322" s="5" t="s">
        <v>1394</v>
      </c>
      <c r="I322" s="22">
        <v>45120</v>
      </c>
      <c r="J322" s="22">
        <v>45351</v>
      </c>
      <c r="K322" s="19">
        <v>18900000</v>
      </c>
      <c r="L322" s="19">
        <v>20520000</v>
      </c>
      <c r="M322" s="5">
        <v>210</v>
      </c>
      <c r="N322" s="5">
        <v>17</v>
      </c>
      <c r="O322" s="5" t="s">
        <v>117</v>
      </c>
      <c r="P322" s="5">
        <v>1697</v>
      </c>
      <c r="Q322" s="5" t="s">
        <v>53</v>
      </c>
      <c r="R322" s="5" t="s">
        <v>1720</v>
      </c>
      <c r="S322" s="5" t="s">
        <v>23</v>
      </c>
      <c r="T322" s="7" t="s">
        <v>1392</v>
      </c>
    </row>
    <row r="323" spans="2:20" ht="24" customHeight="1" x14ac:dyDescent="0.2">
      <c r="B323" s="5" t="s">
        <v>1396</v>
      </c>
      <c r="C323" s="5" t="s">
        <v>1398</v>
      </c>
      <c r="D323" s="5" t="s">
        <v>258</v>
      </c>
      <c r="E323" s="5" t="s">
        <v>258</v>
      </c>
      <c r="F323" s="5" t="s">
        <v>258</v>
      </c>
      <c r="G323" s="5" t="s">
        <v>2</v>
      </c>
      <c r="H323" s="5" t="s">
        <v>1399</v>
      </c>
      <c r="I323" s="20">
        <v>45097</v>
      </c>
      <c r="J323" s="20">
        <v>45159</v>
      </c>
      <c r="K323" s="19">
        <v>162895693</v>
      </c>
      <c r="L323" s="19">
        <v>162895693</v>
      </c>
      <c r="M323" s="5">
        <v>60</v>
      </c>
      <c r="N323" s="5"/>
      <c r="O323" s="5" t="s">
        <v>201</v>
      </c>
      <c r="P323" s="5">
        <v>1697</v>
      </c>
      <c r="Q323" s="5" t="s">
        <v>53</v>
      </c>
      <c r="R323" s="5" t="s">
        <v>1721</v>
      </c>
      <c r="S323" s="5" t="s">
        <v>36</v>
      </c>
      <c r="T323" s="7" t="s">
        <v>1397</v>
      </c>
    </row>
    <row r="324" spans="2:20" ht="35.25" customHeight="1" x14ac:dyDescent="0.2">
      <c r="B324" s="5" t="s">
        <v>619</v>
      </c>
      <c r="C324" s="5" t="s">
        <v>1401</v>
      </c>
      <c r="D324" s="5" t="s">
        <v>68</v>
      </c>
      <c r="E324" s="5" t="s">
        <v>1402</v>
      </c>
      <c r="F324" s="5"/>
      <c r="G324" s="5" t="s">
        <v>1</v>
      </c>
      <c r="H324" s="5" t="s">
        <v>107</v>
      </c>
      <c r="I324" s="22">
        <v>45105</v>
      </c>
      <c r="J324" s="22">
        <v>45318</v>
      </c>
      <c r="K324" s="19">
        <v>28000000</v>
      </c>
      <c r="L324" s="19">
        <v>28000000</v>
      </c>
      <c r="M324" s="5">
        <v>210</v>
      </c>
      <c r="N324" s="5"/>
      <c r="O324" s="5" t="s">
        <v>141</v>
      </c>
      <c r="P324" s="5">
        <v>1697</v>
      </c>
      <c r="Q324" s="5" t="s">
        <v>53</v>
      </c>
      <c r="R324" s="5" t="s">
        <v>1720</v>
      </c>
      <c r="S324" s="5" t="s">
        <v>23</v>
      </c>
      <c r="T324" s="7" t="s">
        <v>1400</v>
      </c>
    </row>
    <row r="325" spans="2:20" ht="35.25" customHeight="1" x14ac:dyDescent="0.2">
      <c r="B325" s="5" t="s">
        <v>620</v>
      </c>
      <c r="C325" s="5" t="s">
        <v>1404</v>
      </c>
      <c r="D325" s="5" t="s">
        <v>136</v>
      </c>
      <c r="E325" s="5" t="s">
        <v>84</v>
      </c>
      <c r="F325" s="5"/>
      <c r="G325" s="5" t="s">
        <v>1</v>
      </c>
      <c r="H325" s="5" t="s">
        <v>96</v>
      </c>
      <c r="I325" s="22">
        <v>45105</v>
      </c>
      <c r="J325" s="22">
        <v>45318</v>
      </c>
      <c r="K325" s="19">
        <v>37800000</v>
      </c>
      <c r="L325" s="19">
        <v>37800000</v>
      </c>
      <c r="M325" s="5">
        <v>210</v>
      </c>
      <c r="N325" s="5"/>
      <c r="O325" s="5" t="s">
        <v>207</v>
      </c>
      <c r="P325" s="5">
        <v>1697</v>
      </c>
      <c r="Q325" s="5" t="s">
        <v>53</v>
      </c>
      <c r="R325" s="5" t="s">
        <v>1720</v>
      </c>
      <c r="S325" s="5" t="s">
        <v>21</v>
      </c>
      <c r="T325" s="7" t="s">
        <v>1403</v>
      </c>
    </row>
    <row r="326" spans="2:20" ht="35.25" customHeight="1" x14ac:dyDescent="0.2">
      <c r="B326" s="5" t="s">
        <v>1405</v>
      </c>
      <c r="C326" s="5" t="s">
        <v>1407</v>
      </c>
      <c r="D326" s="5" t="s">
        <v>258</v>
      </c>
      <c r="E326" s="5" t="s">
        <v>258</v>
      </c>
      <c r="F326" s="5" t="s">
        <v>258</v>
      </c>
      <c r="G326" s="5" t="s">
        <v>28</v>
      </c>
      <c r="H326" s="5" t="s">
        <v>1408</v>
      </c>
      <c r="I326" s="20">
        <v>45118</v>
      </c>
      <c r="J326" s="20">
        <v>45361</v>
      </c>
      <c r="K326" s="19">
        <v>200000000</v>
      </c>
      <c r="L326" s="19">
        <v>200000000</v>
      </c>
      <c r="M326" s="5">
        <v>240</v>
      </c>
      <c r="N326" s="5"/>
      <c r="O326" s="5" t="s">
        <v>75</v>
      </c>
      <c r="P326" s="5">
        <v>1647</v>
      </c>
      <c r="Q326" s="5" t="s">
        <v>14</v>
      </c>
      <c r="R326" s="5" t="s">
        <v>1721</v>
      </c>
      <c r="S326" s="5" t="s">
        <v>44</v>
      </c>
      <c r="T326" s="8" t="s">
        <v>1406</v>
      </c>
    </row>
    <row r="327" spans="2:20" ht="35.25" customHeight="1" x14ac:dyDescent="0.2">
      <c r="B327" s="5" t="s">
        <v>1409</v>
      </c>
      <c r="C327" s="5" t="s">
        <v>1411</v>
      </c>
      <c r="D327" s="5" t="s">
        <v>68</v>
      </c>
      <c r="E327" s="5" t="s">
        <v>1413</v>
      </c>
      <c r="F327" s="5"/>
      <c r="G327" s="5" t="s">
        <v>1</v>
      </c>
      <c r="H327" s="5" t="s">
        <v>1412</v>
      </c>
      <c r="I327" s="20">
        <v>45111</v>
      </c>
      <c r="J327" s="20">
        <v>45351</v>
      </c>
      <c r="K327" s="19">
        <v>18700000</v>
      </c>
      <c r="L327" s="19">
        <v>26406667</v>
      </c>
      <c r="M327" s="5">
        <v>165</v>
      </c>
      <c r="N327" s="5">
        <v>67</v>
      </c>
      <c r="O327" s="5" t="s">
        <v>117</v>
      </c>
      <c r="P327" s="5">
        <v>1697</v>
      </c>
      <c r="Q327" s="5" t="s">
        <v>53</v>
      </c>
      <c r="R327" s="5" t="s">
        <v>1720</v>
      </c>
      <c r="S327" s="5" t="s">
        <v>23</v>
      </c>
      <c r="T327" s="7" t="s">
        <v>1410</v>
      </c>
    </row>
    <row r="328" spans="2:20" ht="35.25" customHeight="1" x14ac:dyDescent="0.2">
      <c r="B328" s="5" t="s">
        <v>1414</v>
      </c>
      <c r="C328" s="5" t="s">
        <v>172</v>
      </c>
      <c r="D328" s="5" t="s">
        <v>135</v>
      </c>
      <c r="E328" s="5" t="s">
        <v>138</v>
      </c>
      <c r="F328" s="5"/>
      <c r="G328" s="5" t="s">
        <v>1</v>
      </c>
      <c r="H328" s="5" t="s">
        <v>166</v>
      </c>
      <c r="I328" s="20">
        <v>45111</v>
      </c>
      <c r="J328" s="20">
        <v>45351</v>
      </c>
      <c r="K328" s="19">
        <v>14850000</v>
      </c>
      <c r="L328" s="19">
        <v>21330000</v>
      </c>
      <c r="M328" s="5">
        <v>165</v>
      </c>
      <c r="N328" s="5">
        <v>71</v>
      </c>
      <c r="O328" s="5" t="s">
        <v>117</v>
      </c>
      <c r="P328" s="5">
        <v>1697</v>
      </c>
      <c r="Q328" s="5" t="s">
        <v>53</v>
      </c>
      <c r="R328" s="5" t="s">
        <v>1720</v>
      </c>
      <c r="S328" s="5" t="s">
        <v>23</v>
      </c>
      <c r="T328" s="7" t="s">
        <v>1415</v>
      </c>
    </row>
    <row r="329" spans="2:20" ht="35.25" customHeight="1" x14ac:dyDescent="0.2">
      <c r="B329" s="5" t="s">
        <v>1416</v>
      </c>
      <c r="C329" s="5" t="s">
        <v>1418</v>
      </c>
      <c r="D329" s="5" t="s">
        <v>258</v>
      </c>
      <c r="E329" s="5" t="s">
        <v>258</v>
      </c>
      <c r="F329" s="5" t="s">
        <v>258</v>
      </c>
      <c r="G329" s="5" t="s">
        <v>5</v>
      </c>
      <c r="H329" s="5" t="s">
        <v>1419</v>
      </c>
      <c r="I329" s="20">
        <v>45139</v>
      </c>
      <c r="J329" s="20">
        <v>45504</v>
      </c>
      <c r="K329" s="19">
        <v>827320000</v>
      </c>
      <c r="L329" s="19">
        <v>924646555</v>
      </c>
      <c r="M329" s="5">
        <v>360</v>
      </c>
      <c r="N329" s="5">
        <v>0</v>
      </c>
      <c r="O329" s="5" t="s">
        <v>75</v>
      </c>
      <c r="P329" s="5">
        <v>1653</v>
      </c>
      <c r="Q329" s="5" t="s">
        <v>20</v>
      </c>
      <c r="R329" s="5" t="s">
        <v>1721</v>
      </c>
      <c r="S329" s="5" t="s">
        <v>15</v>
      </c>
      <c r="T329" s="7" t="s">
        <v>1417</v>
      </c>
    </row>
    <row r="330" spans="2:20" ht="24" customHeight="1" x14ac:dyDescent="0.2">
      <c r="B330" s="5" t="s">
        <v>1420</v>
      </c>
      <c r="C330" s="5" t="s">
        <v>204</v>
      </c>
      <c r="D330" s="5" t="s">
        <v>68</v>
      </c>
      <c r="E330" s="5" t="s">
        <v>1423</v>
      </c>
      <c r="F330" s="5"/>
      <c r="G330" s="5" t="s">
        <v>1</v>
      </c>
      <c r="H330" s="5" t="s">
        <v>1422</v>
      </c>
      <c r="I330" s="20">
        <v>45105</v>
      </c>
      <c r="J330" s="20">
        <v>45272</v>
      </c>
      <c r="K330" s="19">
        <v>22000000</v>
      </c>
      <c r="L330" s="19">
        <v>22000000</v>
      </c>
      <c r="M330" s="5">
        <v>165</v>
      </c>
      <c r="N330" s="5"/>
      <c r="O330" s="5" t="s">
        <v>75</v>
      </c>
      <c r="P330" s="5">
        <v>1697</v>
      </c>
      <c r="Q330" s="5" t="s">
        <v>53</v>
      </c>
      <c r="R330" s="5" t="s">
        <v>1720</v>
      </c>
      <c r="S330" s="5" t="s">
        <v>23</v>
      </c>
      <c r="T330" s="7" t="s">
        <v>1421</v>
      </c>
    </row>
    <row r="331" spans="2:20" ht="24" customHeight="1" x14ac:dyDescent="0.2">
      <c r="B331" s="5" t="s">
        <v>1424</v>
      </c>
      <c r="C331" s="5" t="s">
        <v>1426</v>
      </c>
      <c r="D331" s="5" t="s">
        <v>64</v>
      </c>
      <c r="E331" s="5" t="s">
        <v>1427</v>
      </c>
      <c r="F331" s="5"/>
      <c r="G331" s="5" t="s">
        <v>1</v>
      </c>
      <c r="H331" s="5" t="s">
        <v>1394</v>
      </c>
      <c r="I331" s="20">
        <v>45111</v>
      </c>
      <c r="J331" s="20">
        <v>45278</v>
      </c>
      <c r="K331" s="19">
        <v>14850000</v>
      </c>
      <c r="L331" s="19">
        <v>14850000</v>
      </c>
      <c r="M331" s="5">
        <v>165</v>
      </c>
      <c r="N331" s="5"/>
      <c r="O331" s="5" t="s">
        <v>117</v>
      </c>
      <c r="P331" s="5">
        <v>1697</v>
      </c>
      <c r="Q331" s="5" t="s">
        <v>53</v>
      </c>
      <c r="R331" s="5" t="s">
        <v>1720</v>
      </c>
      <c r="S331" s="5" t="s">
        <v>23</v>
      </c>
      <c r="T331" s="7" t="s">
        <v>1425</v>
      </c>
    </row>
    <row r="332" spans="2:20" ht="24" customHeight="1" x14ac:dyDescent="0.2">
      <c r="B332" s="5" t="s">
        <v>1428</v>
      </c>
      <c r="C332" s="5" t="s">
        <v>192</v>
      </c>
      <c r="D332" s="5" t="s">
        <v>136</v>
      </c>
      <c r="E332" s="5" t="s">
        <v>193</v>
      </c>
      <c r="F332" s="5"/>
      <c r="G332" s="5" t="s">
        <v>1</v>
      </c>
      <c r="H332" s="5" t="s">
        <v>1430</v>
      </c>
      <c r="I332" s="20">
        <v>45111</v>
      </c>
      <c r="J332" s="20">
        <v>45359</v>
      </c>
      <c r="K332" s="19">
        <v>29700000</v>
      </c>
      <c r="L332" s="19">
        <v>42660000</v>
      </c>
      <c r="M332" s="5">
        <v>165</v>
      </c>
      <c r="N332" s="5">
        <v>71</v>
      </c>
      <c r="O332" s="5" t="s">
        <v>175</v>
      </c>
      <c r="P332" s="5">
        <v>1697</v>
      </c>
      <c r="Q332" s="5" t="s">
        <v>53</v>
      </c>
      <c r="R332" s="5" t="s">
        <v>1720</v>
      </c>
      <c r="S332" s="5" t="s">
        <v>21</v>
      </c>
      <c r="T332" s="7" t="s">
        <v>1429</v>
      </c>
    </row>
    <row r="333" spans="2:20" ht="23.25" customHeight="1" x14ac:dyDescent="0.2">
      <c r="B333" s="5" t="s">
        <v>1431</v>
      </c>
      <c r="C333" s="5" t="s">
        <v>1433</v>
      </c>
      <c r="D333" s="5" t="s">
        <v>64</v>
      </c>
      <c r="E333" s="5" t="s">
        <v>158</v>
      </c>
      <c r="F333" s="5"/>
      <c r="G333" s="5" t="s">
        <v>1</v>
      </c>
      <c r="H333" s="5" t="s">
        <v>1434</v>
      </c>
      <c r="I333" s="20">
        <v>45111</v>
      </c>
      <c r="J333" s="20">
        <v>45351</v>
      </c>
      <c r="K333" s="19">
        <v>14850000</v>
      </c>
      <c r="L333" s="19">
        <v>21330000</v>
      </c>
      <c r="M333" s="5">
        <v>165</v>
      </c>
      <c r="N333" s="5">
        <v>71</v>
      </c>
      <c r="O333" s="5" t="s">
        <v>4</v>
      </c>
      <c r="P333" s="5">
        <v>1697</v>
      </c>
      <c r="Q333" s="5" t="s">
        <v>53</v>
      </c>
      <c r="R333" s="5" t="s">
        <v>1720</v>
      </c>
      <c r="S333" s="5" t="s">
        <v>23</v>
      </c>
      <c r="T333" s="7" t="s">
        <v>1432</v>
      </c>
    </row>
    <row r="334" spans="2:20" ht="24" customHeight="1" x14ac:dyDescent="0.2">
      <c r="B334" s="5" t="s">
        <v>1435</v>
      </c>
      <c r="C334" s="17" t="s">
        <v>1437</v>
      </c>
      <c r="D334" s="5" t="s">
        <v>136</v>
      </c>
      <c r="E334" s="5" t="s">
        <v>57</v>
      </c>
      <c r="F334" s="5"/>
      <c r="G334" s="5" t="s">
        <v>1</v>
      </c>
      <c r="H334" s="5" t="s">
        <v>1438</v>
      </c>
      <c r="I334" s="20">
        <v>45111</v>
      </c>
      <c r="J334" s="20">
        <v>45361</v>
      </c>
      <c r="K334" s="19">
        <v>29700000</v>
      </c>
      <c r="L334" s="19">
        <v>44460000</v>
      </c>
      <c r="M334" s="5">
        <v>165</v>
      </c>
      <c r="N334" s="5">
        <v>81</v>
      </c>
      <c r="O334" s="5" t="s">
        <v>89</v>
      </c>
      <c r="P334" s="5">
        <v>1698</v>
      </c>
      <c r="Q334" s="5" t="s">
        <v>54</v>
      </c>
      <c r="R334" s="5" t="s">
        <v>1720</v>
      </c>
      <c r="S334" s="5" t="s">
        <v>21</v>
      </c>
      <c r="T334" s="7" t="s">
        <v>1436</v>
      </c>
    </row>
    <row r="335" spans="2:20" ht="24" customHeight="1" x14ac:dyDescent="0.2">
      <c r="B335" s="5" t="s">
        <v>1439</v>
      </c>
      <c r="C335" s="5" t="s">
        <v>1441</v>
      </c>
      <c r="D335" s="5" t="s">
        <v>258</v>
      </c>
      <c r="E335" s="5" t="s">
        <v>258</v>
      </c>
      <c r="F335" s="5" t="s">
        <v>258</v>
      </c>
      <c r="G335" s="5" t="s">
        <v>28</v>
      </c>
      <c r="H335" s="5" t="s">
        <v>1442</v>
      </c>
      <c r="I335" s="22">
        <v>45148</v>
      </c>
      <c r="J335" s="22">
        <v>45412</v>
      </c>
      <c r="K335" s="19">
        <v>1024989405</v>
      </c>
      <c r="L335" s="19">
        <v>1024989405</v>
      </c>
      <c r="M335" s="5">
        <v>180</v>
      </c>
      <c r="N335" s="5">
        <v>81</v>
      </c>
      <c r="O335" s="5" t="s">
        <v>75</v>
      </c>
      <c r="P335" s="5">
        <v>1675</v>
      </c>
      <c r="Q335" s="5" t="s">
        <v>43</v>
      </c>
      <c r="R335" s="5" t="s">
        <v>1721</v>
      </c>
      <c r="S335" s="5" t="s">
        <v>44</v>
      </c>
      <c r="T335" s="7" t="s">
        <v>1440</v>
      </c>
    </row>
    <row r="336" spans="2:20" ht="24" customHeight="1" x14ac:dyDescent="0.2">
      <c r="B336" s="5" t="s">
        <v>1443</v>
      </c>
      <c r="C336" s="5" t="s">
        <v>1445</v>
      </c>
      <c r="D336" s="5" t="s">
        <v>258</v>
      </c>
      <c r="E336" s="5" t="s">
        <v>258</v>
      </c>
      <c r="F336" s="5" t="s">
        <v>258</v>
      </c>
      <c r="G336" s="5" t="s">
        <v>5</v>
      </c>
      <c r="H336" s="5" t="s">
        <v>1446</v>
      </c>
      <c r="I336" s="22">
        <v>45170</v>
      </c>
      <c r="J336" s="22">
        <v>45443</v>
      </c>
      <c r="K336" s="19">
        <v>1240000000</v>
      </c>
      <c r="L336" s="19">
        <v>1240000000</v>
      </c>
      <c r="M336" s="5">
        <v>180</v>
      </c>
      <c r="N336" s="5">
        <f>60+30</f>
        <v>90</v>
      </c>
      <c r="O336" s="5" t="s">
        <v>75</v>
      </c>
      <c r="P336" s="5">
        <v>1673</v>
      </c>
      <c r="Q336" s="5" t="s">
        <v>41</v>
      </c>
      <c r="R336" s="5" t="s">
        <v>1721</v>
      </c>
      <c r="S336" s="5" t="s">
        <v>15</v>
      </c>
      <c r="T336" s="8" t="s">
        <v>1444</v>
      </c>
    </row>
    <row r="337" spans="2:20" ht="24" customHeight="1" x14ac:dyDescent="0.2">
      <c r="B337" s="5" t="s">
        <v>1447</v>
      </c>
      <c r="C337" s="5" t="s">
        <v>1449</v>
      </c>
      <c r="D337" s="5" t="s">
        <v>136</v>
      </c>
      <c r="E337" s="5" t="s">
        <v>705</v>
      </c>
      <c r="F337" s="5"/>
      <c r="G337" s="5" t="s">
        <v>1</v>
      </c>
      <c r="H337" s="5" t="s">
        <v>199</v>
      </c>
      <c r="I337" s="20">
        <v>45111</v>
      </c>
      <c r="J337" s="20">
        <v>45350</v>
      </c>
      <c r="K337" s="19">
        <v>26400000</v>
      </c>
      <c r="L337" s="19">
        <v>37760000</v>
      </c>
      <c r="M337" s="5">
        <v>167</v>
      </c>
      <c r="N337" s="5">
        <v>70</v>
      </c>
      <c r="O337" s="5" t="s">
        <v>72</v>
      </c>
      <c r="P337" s="5">
        <v>1697</v>
      </c>
      <c r="Q337" s="5" t="s">
        <v>53</v>
      </c>
      <c r="R337" s="5" t="s">
        <v>1720</v>
      </c>
      <c r="S337" s="5" t="s">
        <v>21</v>
      </c>
      <c r="T337" s="7" t="s">
        <v>1448</v>
      </c>
    </row>
    <row r="338" spans="2:20" ht="27.75" customHeight="1" x14ac:dyDescent="0.2">
      <c r="B338" s="5" t="s">
        <v>1450</v>
      </c>
      <c r="C338" s="5" t="s">
        <v>191</v>
      </c>
      <c r="D338" s="5" t="s">
        <v>136</v>
      </c>
      <c r="E338" s="5" t="s">
        <v>57</v>
      </c>
      <c r="F338" s="5"/>
      <c r="G338" s="5" t="s">
        <v>1</v>
      </c>
      <c r="H338" s="5" t="s">
        <v>1452</v>
      </c>
      <c r="I338" s="20">
        <v>45111</v>
      </c>
      <c r="J338" s="20">
        <v>45361</v>
      </c>
      <c r="K338" s="19">
        <v>29700000</v>
      </c>
      <c r="L338" s="19">
        <v>44460000</v>
      </c>
      <c r="M338" s="5">
        <v>165</v>
      </c>
      <c r="N338" s="5">
        <v>81</v>
      </c>
      <c r="O338" s="5" t="s">
        <v>248</v>
      </c>
      <c r="P338" s="5">
        <v>1698</v>
      </c>
      <c r="Q338" s="5" t="s">
        <v>54</v>
      </c>
      <c r="R338" s="5" t="s">
        <v>1720</v>
      </c>
      <c r="S338" s="5" t="s">
        <v>21</v>
      </c>
      <c r="T338" s="7" t="s">
        <v>1451</v>
      </c>
    </row>
    <row r="339" spans="2:20" ht="24" customHeight="1" x14ac:dyDescent="0.2">
      <c r="B339" s="5" t="s">
        <v>1453</v>
      </c>
      <c r="C339" s="5" t="s">
        <v>1455</v>
      </c>
      <c r="D339" s="5" t="s">
        <v>258</v>
      </c>
      <c r="E339" s="5" t="s">
        <v>258</v>
      </c>
      <c r="F339" s="5" t="s">
        <v>258</v>
      </c>
      <c r="G339" s="5" t="s">
        <v>5</v>
      </c>
      <c r="H339" s="5" t="s">
        <v>1456</v>
      </c>
      <c r="I339" s="22">
        <v>45261</v>
      </c>
      <c r="J339" s="22">
        <v>45626</v>
      </c>
      <c r="K339" s="19">
        <v>2249995571</v>
      </c>
      <c r="L339" s="19">
        <v>2249995571</v>
      </c>
      <c r="M339" s="5">
        <v>330</v>
      </c>
      <c r="N339" s="5"/>
      <c r="O339" s="5" t="s">
        <v>75</v>
      </c>
      <c r="P339" s="5">
        <v>1658</v>
      </c>
      <c r="Q339" s="5" t="s">
        <v>26</v>
      </c>
      <c r="R339" s="5" t="s">
        <v>1721</v>
      </c>
      <c r="S339" s="5" t="s">
        <v>15</v>
      </c>
      <c r="T339" s="7" t="s">
        <v>1454</v>
      </c>
    </row>
    <row r="340" spans="2:20" ht="24" customHeight="1" x14ac:dyDescent="0.2">
      <c r="B340" s="5" t="s">
        <v>1457</v>
      </c>
      <c r="C340" s="5" t="s">
        <v>1459</v>
      </c>
      <c r="D340" s="5" t="s">
        <v>136</v>
      </c>
      <c r="E340" s="5" t="s">
        <v>97</v>
      </c>
      <c r="F340" s="5"/>
      <c r="G340" s="5" t="s">
        <v>1</v>
      </c>
      <c r="H340" s="5" t="s">
        <v>1460</v>
      </c>
      <c r="I340" s="22">
        <v>45111</v>
      </c>
      <c r="J340" s="20">
        <v>45351</v>
      </c>
      <c r="K340" s="19">
        <v>25300000</v>
      </c>
      <c r="L340" s="19">
        <v>36340000</v>
      </c>
      <c r="M340" s="5">
        <v>165</v>
      </c>
      <c r="N340" s="5">
        <v>71</v>
      </c>
      <c r="O340" s="5" t="s">
        <v>697</v>
      </c>
      <c r="P340" s="5">
        <v>1697</v>
      </c>
      <c r="Q340" s="5" t="s">
        <v>53</v>
      </c>
      <c r="R340" s="5" t="s">
        <v>1720</v>
      </c>
      <c r="S340" s="5" t="s">
        <v>21</v>
      </c>
      <c r="T340" s="7" t="s">
        <v>1458</v>
      </c>
    </row>
    <row r="341" spans="2:20" ht="24" customHeight="1" x14ac:dyDescent="0.2">
      <c r="B341" s="5" t="s">
        <v>1461</v>
      </c>
      <c r="C341" s="5" t="s">
        <v>1463</v>
      </c>
      <c r="D341" s="5" t="s">
        <v>258</v>
      </c>
      <c r="E341" s="5" t="s">
        <v>258</v>
      </c>
      <c r="F341" s="5" t="s">
        <v>258</v>
      </c>
      <c r="G341" s="5" t="s">
        <v>5</v>
      </c>
      <c r="H341" s="5" t="s">
        <v>1464</v>
      </c>
      <c r="I341" s="22">
        <v>45106</v>
      </c>
      <c r="J341" s="22">
        <v>45291</v>
      </c>
      <c r="K341" s="19">
        <v>3920331000</v>
      </c>
      <c r="L341" s="19">
        <v>3920331000</v>
      </c>
      <c r="M341" s="5">
        <v>165</v>
      </c>
      <c r="N341" s="5"/>
      <c r="O341" s="5" t="s">
        <v>75</v>
      </c>
      <c r="P341" s="5">
        <v>2213</v>
      </c>
      <c r="Q341" s="5" t="s">
        <v>55</v>
      </c>
      <c r="R341" s="5" t="s">
        <v>1721</v>
      </c>
      <c r="S341" s="5" t="s">
        <v>15</v>
      </c>
      <c r="T341" s="8" t="s">
        <v>1462</v>
      </c>
    </row>
    <row r="342" spans="2:20" ht="24" customHeight="1" x14ac:dyDescent="0.2">
      <c r="B342" s="5" t="s">
        <v>1465</v>
      </c>
      <c r="C342" s="5" t="s">
        <v>1467</v>
      </c>
      <c r="D342" s="5" t="s">
        <v>258</v>
      </c>
      <c r="E342" s="5" t="s">
        <v>258</v>
      </c>
      <c r="F342" s="5" t="s">
        <v>258</v>
      </c>
      <c r="G342" s="5" t="s">
        <v>28</v>
      </c>
      <c r="H342" s="5" t="s">
        <v>1468</v>
      </c>
      <c r="I342" s="20">
        <v>45111</v>
      </c>
      <c r="J342" s="20">
        <v>45657</v>
      </c>
      <c r="K342" s="19">
        <v>3000000</v>
      </c>
      <c r="L342" s="19">
        <v>3000000</v>
      </c>
      <c r="M342" s="5">
        <v>360</v>
      </c>
      <c r="N342" s="5">
        <v>237</v>
      </c>
      <c r="O342" s="5" t="s">
        <v>117</v>
      </c>
      <c r="P342" s="5">
        <v>8011</v>
      </c>
      <c r="Q342" s="5" t="s">
        <v>1469</v>
      </c>
      <c r="R342" s="5" t="s">
        <v>1721</v>
      </c>
      <c r="S342" s="5" t="s">
        <v>44</v>
      </c>
      <c r="T342" s="7" t="s">
        <v>1466</v>
      </c>
    </row>
    <row r="343" spans="2:20" ht="24" customHeight="1" x14ac:dyDescent="0.2">
      <c r="B343" s="5" t="s">
        <v>1470</v>
      </c>
      <c r="C343" s="5" t="s">
        <v>1472</v>
      </c>
      <c r="D343" s="5" t="s">
        <v>64</v>
      </c>
      <c r="E343" s="5" t="s">
        <v>64</v>
      </c>
      <c r="F343" s="5"/>
      <c r="G343" s="5" t="s">
        <v>1</v>
      </c>
      <c r="H343" s="5" t="s">
        <v>195</v>
      </c>
      <c r="I343" s="20">
        <v>45107</v>
      </c>
      <c r="J343" s="20">
        <v>45361</v>
      </c>
      <c r="K343" s="19">
        <v>14850000</v>
      </c>
      <c r="L343" s="19">
        <v>21600000</v>
      </c>
      <c r="M343" s="5">
        <v>165</v>
      </c>
      <c r="N343" s="5">
        <v>74</v>
      </c>
      <c r="O343" s="5" t="s">
        <v>248</v>
      </c>
      <c r="P343" s="5">
        <v>1697</v>
      </c>
      <c r="Q343" s="5" t="s">
        <v>53</v>
      </c>
      <c r="R343" s="5" t="s">
        <v>1720</v>
      </c>
      <c r="S343" s="5" t="s">
        <v>23</v>
      </c>
      <c r="T343" s="8" t="s">
        <v>1471</v>
      </c>
    </row>
    <row r="344" spans="2:20" ht="24" customHeight="1" x14ac:dyDescent="0.2">
      <c r="B344" s="5" t="s">
        <v>1473</v>
      </c>
      <c r="C344" s="5" t="s">
        <v>1475</v>
      </c>
      <c r="D344" s="5" t="s">
        <v>64</v>
      </c>
      <c r="E344" s="5" t="s">
        <v>64</v>
      </c>
      <c r="F344" s="5"/>
      <c r="G344" s="5" t="s">
        <v>1</v>
      </c>
      <c r="H344" s="5" t="s">
        <v>881</v>
      </c>
      <c r="I344" s="20">
        <v>45112</v>
      </c>
      <c r="J344" s="20">
        <v>45319</v>
      </c>
      <c r="K344" s="19">
        <v>14850000</v>
      </c>
      <c r="L344" s="19">
        <v>17550000</v>
      </c>
      <c r="M344" s="5">
        <v>165</v>
      </c>
      <c r="N344" s="5">
        <v>30</v>
      </c>
      <c r="O344" s="5" t="s">
        <v>155</v>
      </c>
      <c r="P344" s="5">
        <v>1697</v>
      </c>
      <c r="Q344" s="5" t="s">
        <v>53</v>
      </c>
      <c r="R344" s="5" t="s">
        <v>1720</v>
      </c>
      <c r="S344" s="5" t="s">
        <v>23</v>
      </c>
      <c r="T344" s="7" t="s">
        <v>1474</v>
      </c>
    </row>
    <row r="345" spans="2:20" ht="24" customHeight="1" x14ac:dyDescent="0.2">
      <c r="B345" s="5" t="s">
        <v>1476</v>
      </c>
      <c r="C345" s="17" t="s">
        <v>1478</v>
      </c>
      <c r="D345" s="5" t="s">
        <v>136</v>
      </c>
      <c r="E345" s="5" t="s">
        <v>91</v>
      </c>
      <c r="F345" s="5"/>
      <c r="G345" s="5" t="s">
        <v>1</v>
      </c>
      <c r="H345" s="5" t="s">
        <v>1479</v>
      </c>
      <c r="I345" s="22">
        <v>45182</v>
      </c>
      <c r="J345" s="22">
        <v>45347</v>
      </c>
      <c r="K345" s="19">
        <v>29700000</v>
      </c>
      <c r="L345" s="19">
        <v>29700000</v>
      </c>
      <c r="M345" s="5">
        <v>165</v>
      </c>
      <c r="N345" s="5"/>
      <c r="O345" s="5" t="s">
        <v>117</v>
      </c>
      <c r="P345" s="5">
        <v>1697</v>
      </c>
      <c r="Q345" s="5" t="s">
        <v>53</v>
      </c>
      <c r="R345" s="5" t="s">
        <v>1720</v>
      </c>
      <c r="S345" s="5" t="s">
        <v>21</v>
      </c>
      <c r="T345" s="7" t="s">
        <v>1477</v>
      </c>
    </row>
    <row r="346" spans="2:20" ht="24" customHeight="1" x14ac:dyDescent="0.2">
      <c r="B346" s="5" t="s">
        <v>1480</v>
      </c>
      <c r="C346" s="5" t="s">
        <v>1482</v>
      </c>
      <c r="D346" s="5" t="s">
        <v>64</v>
      </c>
      <c r="E346" s="5" t="s">
        <v>64</v>
      </c>
      <c r="F346" s="5"/>
      <c r="G346" s="5" t="s">
        <v>1</v>
      </c>
      <c r="H346" s="5" t="s">
        <v>149</v>
      </c>
      <c r="I346" s="20">
        <v>45111</v>
      </c>
      <c r="J346" s="20">
        <v>45351</v>
      </c>
      <c r="K346" s="19">
        <v>14850000</v>
      </c>
      <c r="L346" s="19">
        <v>21330000</v>
      </c>
      <c r="M346" s="5">
        <v>165</v>
      </c>
      <c r="N346" s="5">
        <v>71</v>
      </c>
      <c r="O346" s="5" t="s">
        <v>155</v>
      </c>
      <c r="P346" s="5">
        <v>1697</v>
      </c>
      <c r="Q346" s="5" t="s">
        <v>53</v>
      </c>
      <c r="R346" s="5" t="s">
        <v>1720</v>
      </c>
      <c r="S346" s="5" t="s">
        <v>23</v>
      </c>
      <c r="T346" s="7" t="s">
        <v>1481</v>
      </c>
    </row>
    <row r="347" spans="2:20" ht="24" customHeight="1" x14ac:dyDescent="0.2">
      <c r="B347" s="5" t="s">
        <v>1483</v>
      </c>
      <c r="C347" s="5" t="s">
        <v>1485</v>
      </c>
      <c r="D347" s="5" t="s">
        <v>258</v>
      </c>
      <c r="E347" s="5" t="s">
        <v>258</v>
      </c>
      <c r="F347" s="5" t="s">
        <v>258</v>
      </c>
      <c r="G347" s="5" t="s">
        <v>5</v>
      </c>
      <c r="H347" s="5" t="s">
        <v>1486</v>
      </c>
      <c r="I347" s="20">
        <v>45106</v>
      </c>
      <c r="J347" s="20">
        <v>45379</v>
      </c>
      <c r="K347" s="19">
        <v>185000000</v>
      </c>
      <c r="L347" s="19">
        <v>185000000</v>
      </c>
      <c r="M347" s="5">
        <v>270</v>
      </c>
      <c r="N347" s="5"/>
      <c r="O347" s="5" t="s">
        <v>1487</v>
      </c>
      <c r="P347" s="5">
        <v>1684</v>
      </c>
      <c r="Q347" s="5" t="s">
        <v>50</v>
      </c>
      <c r="R347" s="5" t="s">
        <v>1721</v>
      </c>
      <c r="S347" s="5" t="s">
        <v>15</v>
      </c>
      <c r="T347" s="7" t="s">
        <v>1484</v>
      </c>
    </row>
    <row r="348" spans="2:20" ht="24" customHeight="1" x14ac:dyDescent="0.2">
      <c r="B348" s="5" t="s">
        <v>1488</v>
      </c>
      <c r="C348" s="5" t="s">
        <v>1490</v>
      </c>
      <c r="D348" s="5" t="s">
        <v>68</v>
      </c>
      <c r="E348" s="5" t="s">
        <v>1491</v>
      </c>
      <c r="F348" s="5"/>
      <c r="G348" s="5" t="s">
        <v>1</v>
      </c>
      <c r="H348" s="5" t="s">
        <v>146</v>
      </c>
      <c r="I348" s="20">
        <v>45111</v>
      </c>
      <c r="J348" s="20">
        <v>45360</v>
      </c>
      <c r="K348" s="19">
        <v>14850000</v>
      </c>
      <c r="L348" s="19">
        <v>21330000</v>
      </c>
      <c r="M348" s="5">
        <v>165</v>
      </c>
      <c r="N348" s="5">
        <v>71</v>
      </c>
      <c r="O348" s="5" t="s">
        <v>61</v>
      </c>
      <c r="P348" s="5">
        <v>1697</v>
      </c>
      <c r="Q348" s="5" t="s">
        <v>53</v>
      </c>
      <c r="R348" s="5" t="s">
        <v>1720</v>
      </c>
      <c r="S348" s="5" t="s">
        <v>23</v>
      </c>
      <c r="T348" s="7" t="s">
        <v>1489</v>
      </c>
    </row>
    <row r="349" spans="2:20" ht="24" customHeight="1" x14ac:dyDescent="0.2">
      <c r="B349" s="5" t="s">
        <v>1492</v>
      </c>
      <c r="C349" s="5" t="s">
        <v>1494</v>
      </c>
      <c r="D349" s="5" t="s">
        <v>68</v>
      </c>
      <c r="E349" s="5" t="s">
        <v>1496</v>
      </c>
      <c r="F349" s="5"/>
      <c r="G349" s="5" t="s">
        <v>1</v>
      </c>
      <c r="H349" s="5" t="s">
        <v>1495</v>
      </c>
      <c r="I349" s="20">
        <v>45106</v>
      </c>
      <c r="J349" s="20">
        <v>45351</v>
      </c>
      <c r="K349" s="19">
        <v>22000000</v>
      </c>
      <c r="L349" s="19">
        <v>32266667</v>
      </c>
      <c r="M349" s="5">
        <v>165</v>
      </c>
      <c r="N349" s="5">
        <v>76</v>
      </c>
      <c r="O349" s="5" t="s">
        <v>117</v>
      </c>
      <c r="P349" s="5">
        <v>1697</v>
      </c>
      <c r="Q349" s="5" t="s">
        <v>53</v>
      </c>
      <c r="R349" s="5" t="s">
        <v>1720</v>
      </c>
      <c r="S349" s="5" t="s">
        <v>23</v>
      </c>
      <c r="T349" s="7" t="s">
        <v>1493</v>
      </c>
    </row>
    <row r="350" spans="2:20" ht="24" customHeight="1" x14ac:dyDescent="0.2">
      <c r="B350" s="5" t="s">
        <v>1497</v>
      </c>
      <c r="C350" s="5" t="s">
        <v>1499</v>
      </c>
      <c r="D350" s="5" t="s">
        <v>136</v>
      </c>
      <c r="E350" s="5" t="s">
        <v>90</v>
      </c>
      <c r="F350" s="5"/>
      <c r="G350" s="5" t="s">
        <v>1</v>
      </c>
      <c r="H350" s="5" t="s">
        <v>814</v>
      </c>
      <c r="I350" s="20">
        <v>45106</v>
      </c>
      <c r="J350" s="20">
        <v>45273</v>
      </c>
      <c r="K350" s="19">
        <v>29700000</v>
      </c>
      <c r="L350" s="19">
        <v>29700000</v>
      </c>
      <c r="M350" s="5">
        <v>165</v>
      </c>
      <c r="N350" s="5"/>
      <c r="O350" s="5" t="s">
        <v>248</v>
      </c>
      <c r="P350" s="5">
        <v>1698</v>
      </c>
      <c r="Q350" s="5" t="s">
        <v>54</v>
      </c>
      <c r="R350" s="5" t="s">
        <v>1720</v>
      </c>
      <c r="S350" s="5" t="s">
        <v>21</v>
      </c>
      <c r="T350" s="7" t="s">
        <v>1498</v>
      </c>
    </row>
    <row r="351" spans="2:20" ht="24" customHeight="1" x14ac:dyDescent="0.2">
      <c r="B351" s="5" t="s">
        <v>281</v>
      </c>
      <c r="C351" s="5" t="s">
        <v>1501</v>
      </c>
      <c r="D351" s="5" t="s">
        <v>258</v>
      </c>
      <c r="E351" s="5" t="s">
        <v>258</v>
      </c>
      <c r="F351" s="5" t="s">
        <v>258</v>
      </c>
      <c r="G351" s="5" t="s">
        <v>3</v>
      </c>
      <c r="H351" s="5" t="s">
        <v>1502</v>
      </c>
      <c r="I351" s="20">
        <v>45134</v>
      </c>
      <c r="J351" s="20">
        <v>45864</v>
      </c>
      <c r="K351" s="19">
        <v>0</v>
      </c>
      <c r="L351" s="19">
        <v>0</v>
      </c>
      <c r="M351" s="5">
        <v>360</v>
      </c>
      <c r="N351" s="5">
        <v>360</v>
      </c>
      <c r="O351" s="5" t="s">
        <v>60</v>
      </c>
      <c r="P351" s="5" t="s">
        <v>59</v>
      </c>
      <c r="Q351" s="5" t="s">
        <v>59</v>
      </c>
      <c r="R351" s="5" t="s">
        <v>1721</v>
      </c>
      <c r="S351" s="5" t="s">
        <v>40</v>
      </c>
      <c r="T351" s="7" t="s">
        <v>1500</v>
      </c>
    </row>
    <row r="352" spans="2:20" ht="24" customHeight="1" x14ac:dyDescent="0.2">
      <c r="B352" s="5" t="s">
        <v>283</v>
      </c>
      <c r="C352" s="5" t="s">
        <v>1504</v>
      </c>
      <c r="D352" s="5" t="s">
        <v>258</v>
      </c>
      <c r="E352" s="5" t="s">
        <v>258</v>
      </c>
      <c r="F352" s="5" t="s">
        <v>258</v>
      </c>
      <c r="G352" s="5" t="s">
        <v>1</v>
      </c>
      <c r="H352" s="5" t="s">
        <v>1505</v>
      </c>
      <c r="I352" s="20">
        <v>45198</v>
      </c>
      <c r="J352" s="20">
        <v>45258</v>
      </c>
      <c r="K352" s="19">
        <v>2196300</v>
      </c>
      <c r="L352" s="19">
        <v>2196300</v>
      </c>
      <c r="M352" s="5">
        <v>60</v>
      </c>
      <c r="N352" s="5"/>
      <c r="O352" s="5" t="s">
        <v>117</v>
      </c>
      <c r="P352" s="5" t="s">
        <v>1390</v>
      </c>
      <c r="Q352" s="5" t="s">
        <v>1506</v>
      </c>
      <c r="R352" s="5" t="s">
        <v>1721</v>
      </c>
      <c r="S352" s="5" t="s">
        <v>38</v>
      </c>
      <c r="T352" s="7" t="s">
        <v>1503</v>
      </c>
    </row>
    <row r="353" spans="2:20" ht="24" customHeight="1" x14ac:dyDescent="0.2">
      <c r="B353" s="5" t="s">
        <v>279</v>
      </c>
      <c r="C353" s="18" t="s">
        <v>1508</v>
      </c>
      <c r="D353" s="5" t="s">
        <v>258</v>
      </c>
      <c r="E353" s="5" t="s">
        <v>258</v>
      </c>
      <c r="F353" s="5" t="s">
        <v>258</v>
      </c>
      <c r="G353" s="5" t="s">
        <v>1</v>
      </c>
      <c r="H353" s="5" t="s">
        <v>1509</v>
      </c>
      <c r="I353" s="20">
        <v>45203</v>
      </c>
      <c r="J353" s="22">
        <v>45385</v>
      </c>
      <c r="K353" s="19">
        <v>41340243</v>
      </c>
      <c r="L353" s="19">
        <v>61840243</v>
      </c>
      <c r="M353" s="5">
        <v>180</v>
      </c>
      <c r="N353" s="5"/>
      <c r="O353" s="5" t="s">
        <v>201</v>
      </c>
      <c r="P353" s="5">
        <v>1697</v>
      </c>
      <c r="Q353" s="5" t="s">
        <v>53</v>
      </c>
      <c r="R353" s="5" t="s">
        <v>1721</v>
      </c>
      <c r="S353" s="5" t="s">
        <v>38</v>
      </c>
      <c r="T353" s="7" t="s">
        <v>1507</v>
      </c>
    </row>
    <row r="354" spans="2:20" ht="24" customHeight="1" x14ac:dyDescent="0.2">
      <c r="B354" s="5" t="s">
        <v>293</v>
      </c>
      <c r="C354" s="5" t="s">
        <v>1511</v>
      </c>
      <c r="D354" s="5" t="s">
        <v>258</v>
      </c>
      <c r="E354" s="5" t="s">
        <v>258</v>
      </c>
      <c r="F354" s="5" t="s">
        <v>258</v>
      </c>
      <c r="G354" s="5" t="s">
        <v>1</v>
      </c>
      <c r="H354" s="5" t="s">
        <v>1512</v>
      </c>
      <c r="I354" s="22">
        <v>45217</v>
      </c>
      <c r="J354" s="22">
        <v>45399</v>
      </c>
      <c r="K354" s="19">
        <v>183800000</v>
      </c>
      <c r="L354" s="19">
        <v>183800000</v>
      </c>
      <c r="M354" s="5">
        <v>180</v>
      </c>
      <c r="N354" s="5"/>
      <c r="O354" s="5" t="s">
        <v>208</v>
      </c>
      <c r="P354" s="5">
        <v>2213</v>
      </c>
      <c r="Q354" s="5" t="s">
        <v>55</v>
      </c>
      <c r="R354" s="5" t="s">
        <v>1721</v>
      </c>
      <c r="S354" s="5" t="s">
        <v>38</v>
      </c>
      <c r="T354" s="7" t="s">
        <v>1510</v>
      </c>
    </row>
    <row r="355" spans="2:20" ht="24" customHeight="1" x14ac:dyDescent="0.2">
      <c r="B355" s="5" t="s">
        <v>280</v>
      </c>
      <c r="C355" s="5" t="s">
        <v>1514</v>
      </c>
      <c r="D355" s="5" t="s">
        <v>258</v>
      </c>
      <c r="E355" s="5" t="s">
        <v>258</v>
      </c>
      <c r="F355" s="5" t="s">
        <v>258</v>
      </c>
      <c r="G355" s="5" t="s">
        <v>2</v>
      </c>
      <c r="H355" s="5" t="s">
        <v>1515</v>
      </c>
      <c r="I355" s="20">
        <v>45218</v>
      </c>
      <c r="J355" s="20">
        <v>45400</v>
      </c>
      <c r="K355" s="19">
        <v>38553000</v>
      </c>
      <c r="L355" s="19">
        <v>73829500</v>
      </c>
      <c r="M355" s="5">
        <v>180</v>
      </c>
      <c r="N355" s="5"/>
      <c r="O355" s="5" t="s">
        <v>123</v>
      </c>
      <c r="P355" s="5" t="s">
        <v>1516</v>
      </c>
      <c r="Q355" s="5" t="s">
        <v>1517</v>
      </c>
      <c r="R355" s="5" t="s">
        <v>1721</v>
      </c>
      <c r="S355" s="5" t="s">
        <v>36</v>
      </c>
      <c r="T355" s="7" t="s">
        <v>1513</v>
      </c>
    </row>
    <row r="356" spans="2:20" ht="24" customHeight="1" x14ac:dyDescent="0.2">
      <c r="B356" s="5" t="s">
        <v>280</v>
      </c>
      <c r="C356" s="5" t="s">
        <v>1514</v>
      </c>
      <c r="D356" s="5" t="s">
        <v>258</v>
      </c>
      <c r="E356" s="5" t="s">
        <v>258</v>
      </c>
      <c r="F356" s="5" t="s">
        <v>258</v>
      </c>
      <c r="G356" s="5" t="s">
        <v>2</v>
      </c>
      <c r="H356" s="5" t="s">
        <v>1515</v>
      </c>
      <c r="I356" s="20">
        <v>45218</v>
      </c>
      <c r="J356" s="20">
        <v>45400</v>
      </c>
      <c r="K356" s="19">
        <v>32000000</v>
      </c>
      <c r="L356" s="19">
        <v>32000000</v>
      </c>
      <c r="M356" s="5">
        <v>180</v>
      </c>
      <c r="N356" s="5"/>
      <c r="O356" s="5" t="s">
        <v>123</v>
      </c>
      <c r="P356" s="5">
        <v>1636</v>
      </c>
      <c r="Q356" s="5" t="s">
        <v>6</v>
      </c>
      <c r="R356" s="5" t="s">
        <v>1721</v>
      </c>
      <c r="S356" s="5" t="s">
        <v>36</v>
      </c>
      <c r="T356" s="7" t="s">
        <v>1513</v>
      </c>
    </row>
    <row r="357" spans="2:20" ht="24" customHeight="1" x14ac:dyDescent="0.2">
      <c r="B357" s="5" t="s">
        <v>298</v>
      </c>
      <c r="C357" s="5" t="s">
        <v>1519</v>
      </c>
      <c r="D357" s="5" t="s">
        <v>258</v>
      </c>
      <c r="E357" s="5" t="s">
        <v>258</v>
      </c>
      <c r="F357" s="5" t="s">
        <v>258</v>
      </c>
      <c r="G357" s="5" t="s">
        <v>1</v>
      </c>
      <c r="H357" s="5" t="s">
        <v>1520</v>
      </c>
      <c r="I357" s="22">
        <v>45217</v>
      </c>
      <c r="J357" s="22">
        <v>45626</v>
      </c>
      <c r="K357" s="19">
        <v>200000000</v>
      </c>
      <c r="L357" s="19">
        <v>300000000</v>
      </c>
      <c r="M357" s="5">
        <v>330</v>
      </c>
      <c r="N357" s="5">
        <v>73</v>
      </c>
      <c r="O357" s="5" t="s">
        <v>1521</v>
      </c>
      <c r="P357" s="5">
        <v>1685</v>
      </c>
      <c r="Q357" s="5" t="s">
        <v>51</v>
      </c>
      <c r="R357" s="5" t="s">
        <v>1721</v>
      </c>
      <c r="S357" s="5" t="s">
        <v>38</v>
      </c>
      <c r="T357" s="7" t="s">
        <v>1518</v>
      </c>
    </row>
    <row r="358" spans="2:20" ht="24" customHeight="1" x14ac:dyDescent="0.2">
      <c r="B358" s="5" t="s">
        <v>291</v>
      </c>
      <c r="C358" s="5" t="s">
        <v>1523</v>
      </c>
      <c r="D358" s="5" t="s">
        <v>258</v>
      </c>
      <c r="E358" s="5" t="s">
        <v>258</v>
      </c>
      <c r="F358" s="5" t="s">
        <v>258</v>
      </c>
      <c r="G358" s="5" t="s">
        <v>1</v>
      </c>
      <c r="H358" s="5" t="s">
        <v>1524</v>
      </c>
      <c r="I358" s="22">
        <v>45219</v>
      </c>
      <c r="J358" s="22">
        <v>45310</v>
      </c>
      <c r="K358" s="19">
        <v>18628796</v>
      </c>
      <c r="L358" s="19">
        <v>18628796</v>
      </c>
      <c r="M358" s="5">
        <v>90</v>
      </c>
      <c r="N358" s="5"/>
      <c r="O358" s="5" t="s">
        <v>60</v>
      </c>
      <c r="P358" s="5">
        <v>1697</v>
      </c>
      <c r="Q358" s="5" t="s">
        <v>53</v>
      </c>
      <c r="R358" s="5" t="s">
        <v>1721</v>
      </c>
      <c r="S358" s="5" t="s">
        <v>38</v>
      </c>
      <c r="T358" s="8" t="s">
        <v>1522</v>
      </c>
    </row>
    <row r="359" spans="2:20" ht="24" customHeight="1" x14ac:dyDescent="0.2">
      <c r="B359" s="5" t="s">
        <v>292</v>
      </c>
      <c r="C359" s="5" t="s">
        <v>1527</v>
      </c>
      <c r="D359" s="5" t="s">
        <v>258</v>
      </c>
      <c r="E359" s="5" t="s">
        <v>258</v>
      </c>
      <c r="F359" s="5" t="s">
        <v>258</v>
      </c>
      <c r="G359" s="5" t="s">
        <v>1526</v>
      </c>
      <c r="H359" s="5" t="s">
        <v>1528</v>
      </c>
      <c r="I359" s="22">
        <v>45323</v>
      </c>
      <c r="J359" s="22">
        <v>45596</v>
      </c>
      <c r="K359" s="19">
        <v>8401589353</v>
      </c>
      <c r="L359" s="19">
        <v>8401589353</v>
      </c>
      <c r="M359" s="5">
        <v>240</v>
      </c>
      <c r="N359" s="5">
        <v>30</v>
      </c>
      <c r="O359" s="5" t="s">
        <v>61</v>
      </c>
      <c r="P359" s="5">
        <v>1685</v>
      </c>
      <c r="Q359" s="5" t="s">
        <v>51</v>
      </c>
      <c r="R359" s="5" t="s">
        <v>1721</v>
      </c>
      <c r="S359" s="5" t="s">
        <v>7</v>
      </c>
      <c r="T359" s="7" t="s">
        <v>1525</v>
      </c>
    </row>
    <row r="360" spans="2:20" ht="24" customHeight="1" x14ac:dyDescent="0.2">
      <c r="B360" s="5" t="s">
        <v>287</v>
      </c>
      <c r="C360" s="23" t="s">
        <v>1530</v>
      </c>
      <c r="D360" s="5" t="s">
        <v>258</v>
      </c>
      <c r="E360" s="5" t="s">
        <v>258</v>
      </c>
      <c r="F360" s="5" t="s">
        <v>258</v>
      </c>
      <c r="G360" s="5" t="s">
        <v>1526</v>
      </c>
      <c r="H360" s="5" t="s">
        <v>1531</v>
      </c>
      <c r="I360" s="22">
        <v>45323</v>
      </c>
      <c r="J360" s="22">
        <v>45596</v>
      </c>
      <c r="K360" s="19">
        <v>8140394398</v>
      </c>
      <c r="L360" s="19">
        <v>8140394398</v>
      </c>
      <c r="M360" s="5">
        <v>240</v>
      </c>
      <c r="N360" s="5">
        <v>30</v>
      </c>
      <c r="O360" s="5" t="s">
        <v>61</v>
      </c>
      <c r="P360" s="5">
        <v>1685</v>
      </c>
      <c r="Q360" s="5" t="s">
        <v>51</v>
      </c>
      <c r="R360" s="5" t="s">
        <v>1721</v>
      </c>
      <c r="S360" s="5" t="s">
        <v>7</v>
      </c>
      <c r="T360" s="7" t="s">
        <v>1529</v>
      </c>
    </row>
    <row r="361" spans="2:20" ht="24" customHeight="1" x14ac:dyDescent="0.2">
      <c r="B361" s="5" t="s">
        <v>296</v>
      </c>
      <c r="C361" s="5" t="s">
        <v>1533</v>
      </c>
      <c r="D361" s="5" t="s">
        <v>258</v>
      </c>
      <c r="E361" s="5" t="s">
        <v>258</v>
      </c>
      <c r="F361" s="5" t="s">
        <v>258</v>
      </c>
      <c r="G361" s="5" t="s">
        <v>3</v>
      </c>
      <c r="H361" s="5" t="s">
        <v>1534</v>
      </c>
      <c r="I361" s="22">
        <v>45230</v>
      </c>
      <c r="J361" s="22">
        <v>45553</v>
      </c>
      <c r="K361" s="19">
        <v>9652284</v>
      </c>
      <c r="L361" s="19">
        <v>14503053</v>
      </c>
      <c r="M361" s="5">
        <v>223</v>
      </c>
      <c r="N361" s="5">
        <v>100</v>
      </c>
      <c r="O361" s="5" t="s">
        <v>123</v>
      </c>
      <c r="P361" s="5">
        <v>1311</v>
      </c>
      <c r="Q361" s="17" t="s">
        <v>1535</v>
      </c>
      <c r="R361" s="5" t="s">
        <v>1721</v>
      </c>
      <c r="S361" s="5" t="s">
        <v>42</v>
      </c>
      <c r="T361" s="7" t="s">
        <v>1532</v>
      </c>
    </row>
    <row r="362" spans="2:20" ht="24" customHeight="1" x14ac:dyDescent="0.2">
      <c r="B362" s="5" t="s">
        <v>308</v>
      </c>
      <c r="C362" s="5" t="s">
        <v>1537</v>
      </c>
      <c r="D362" s="5" t="s">
        <v>258</v>
      </c>
      <c r="E362" s="5" t="s">
        <v>258</v>
      </c>
      <c r="F362" s="5" t="s">
        <v>258</v>
      </c>
      <c r="G362" s="5" t="s">
        <v>3</v>
      </c>
      <c r="H362" s="5" t="s">
        <v>1538</v>
      </c>
      <c r="I362" s="22">
        <v>45236</v>
      </c>
      <c r="J362" s="22">
        <v>45581</v>
      </c>
      <c r="K362" s="19">
        <v>72809930</v>
      </c>
      <c r="L362" s="19">
        <v>108633470</v>
      </c>
      <c r="M362" s="5">
        <v>213</v>
      </c>
      <c r="N362" s="5">
        <f>70+15</f>
        <v>85</v>
      </c>
      <c r="O362" s="5" t="s">
        <v>123</v>
      </c>
      <c r="P362" s="5" t="s">
        <v>1516</v>
      </c>
      <c r="Q362" s="5" t="s">
        <v>1539</v>
      </c>
      <c r="R362" s="5" t="s">
        <v>1721</v>
      </c>
      <c r="S362" s="5" t="s">
        <v>42</v>
      </c>
      <c r="T362" s="8" t="s">
        <v>1536</v>
      </c>
    </row>
    <row r="363" spans="2:20" ht="24" customHeight="1" x14ac:dyDescent="0.2">
      <c r="B363" s="5" t="s">
        <v>311</v>
      </c>
      <c r="C363" s="5" t="s">
        <v>1541</v>
      </c>
      <c r="D363" s="5" t="s">
        <v>258</v>
      </c>
      <c r="E363" s="5" t="s">
        <v>258</v>
      </c>
      <c r="F363" s="5" t="s">
        <v>258</v>
      </c>
      <c r="G363" s="5" t="s">
        <v>1</v>
      </c>
      <c r="H363" s="5" t="s">
        <v>1542</v>
      </c>
      <c r="I363" s="22">
        <v>45327</v>
      </c>
      <c r="J363" s="22">
        <v>45355</v>
      </c>
      <c r="K363" s="19">
        <v>2439500</v>
      </c>
      <c r="L363" s="19">
        <v>2439500</v>
      </c>
      <c r="M363" s="5">
        <v>30</v>
      </c>
      <c r="N363" s="5"/>
      <c r="O363" s="5" t="s">
        <v>89</v>
      </c>
      <c r="P363" s="5">
        <v>1698</v>
      </c>
      <c r="Q363" s="5" t="s">
        <v>54</v>
      </c>
      <c r="R363" s="5" t="s">
        <v>1721</v>
      </c>
      <c r="S363" s="5" t="s">
        <v>38</v>
      </c>
      <c r="T363" s="7" t="s">
        <v>1540</v>
      </c>
    </row>
    <row r="364" spans="2:20" ht="24" customHeight="1" x14ac:dyDescent="0.2">
      <c r="B364" s="5" t="s">
        <v>1543</v>
      </c>
      <c r="C364" s="5" t="s">
        <v>1545</v>
      </c>
      <c r="D364" s="20" t="s">
        <v>258</v>
      </c>
      <c r="E364" s="5" t="s">
        <v>258</v>
      </c>
      <c r="F364" s="5" t="s">
        <v>258</v>
      </c>
      <c r="G364" s="5" t="s">
        <v>2</v>
      </c>
      <c r="H364" s="5" t="s">
        <v>1546</v>
      </c>
      <c r="I364" s="20">
        <v>45261</v>
      </c>
      <c r="J364" s="22">
        <v>45467</v>
      </c>
      <c r="K364" s="19">
        <v>3026717</v>
      </c>
      <c r="L364" s="19">
        <v>3026717</v>
      </c>
      <c r="M364" s="5">
        <v>204</v>
      </c>
      <c r="N364" s="5"/>
      <c r="O364" s="5" t="s">
        <v>117</v>
      </c>
      <c r="P364" s="5" t="s">
        <v>1516</v>
      </c>
      <c r="Q364" s="5" t="s">
        <v>1547</v>
      </c>
      <c r="R364" s="5" t="s">
        <v>1721</v>
      </c>
      <c r="S364" s="5" t="s">
        <v>36</v>
      </c>
      <c r="T364" s="7" t="s">
        <v>1544</v>
      </c>
    </row>
    <row r="365" spans="2:20" ht="24" customHeight="1" x14ac:dyDescent="0.2">
      <c r="B365" s="5" t="s">
        <v>1543</v>
      </c>
      <c r="C365" s="5" t="s">
        <v>1545</v>
      </c>
      <c r="D365" s="20" t="s">
        <v>258</v>
      </c>
      <c r="E365" s="5" t="s">
        <v>258</v>
      </c>
      <c r="F365" s="5" t="s">
        <v>258</v>
      </c>
      <c r="G365" s="5" t="s">
        <v>2</v>
      </c>
      <c r="H365" s="5" t="s">
        <v>1546</v>
      </c>
      <c r="I365" s="20">
        <v>45261</v>
      </c>
      <c r="J365" s="22">
        <v>45467</v>
      </c>
      <c r="K365" s="19">
        <v>7532941</v>
      </c>
      <c r="L365" s="19">
        <v>7532941</v>
      </c>
      <c r="M365" s="5">
        <v>204</v>
      </c>
      <c r="N365" s="5"/>
      <c r="O365" s="5" t="s">
        <v>117</v>
      </c>
      <c r="P365" s="5">
        <v>1697</v>
      </c>
      <c r="Q365" s="5" t="s">
        <v>53</v>
      </c>
      <c r="R365" s="5" t="s">
        <v>1721</v>
      </c>
      <c r="S365" s="5" t="s">
        <v>36</v>
      </c>
      <c r="T365" s="7" t="s">
        <v>1544</v>
      </c>
    </row>
    <row r="366" spans="2:20" ht="24" customHeight="1" x14ac:dyDescent="0.2">
      <c r="B366" s="5" t="s">
        <v>288</v>
      </c>
      <c r="C366" s="5" t="s">
        <v>1549</v>
      </c>
      <c r="D366" s="20" t="s">
        <v>258</v>
      </c>
      <c r="E366" s="5" t="s">
        <v>258</v>
      </c>
      <c r="F366" s="5" t="s">
        <v>258</v>
      </c>
      <c r="G366" s="5" t="s">
        <v>2</v>
      </c>
      <c r="H366" s="5" t="s">
        <v>1550</v>
      </c>
      <c r="I366" s="20">
        <v>45280</v>
      </c>
      <c r="J366" s="22">
        <v>45645</v>
      </c>
      <c r="K366" s="19">
        <v>399999684</v>
      </c>
      <c r="L366" s="19">
        <v>599999526</v>
      </c>
      <c r="M366" s="5">
        <v>180</v>
      </c>
      <c r="N366" s="5">
        <f>90+90</f>
        <v>180</v>
      </c>
      <c r="O366" s="5" t="s">
        <v>61</v>
      </c>
      <c r="P366" s="5">
        <v>1685</v>
      </c>
      <c r="Q366" s="5" t="s">
        <v>51</v>
      </c>
      <c r="R366" s="5" t="s">
        <v>1721</v>
      </c>
      <c r="S366" s="5" t="s">
        <v>36</v>
      </c>
      <c r="T366" s="7" t="s">
        <v>1548</v>
      </c>
    </row>
    <row r="367" spans="2:20" ht="24" customHeight="1" x14ac:dyDescent="0.2">
      <c r="B367" s="5" t="s">
        <v>1551</v>
      </c>
      <c r="C367" s="5" t="s">
        <v>1553</v>
      </c>
      <c r="D367" s="20" t="s">
        <v>258</v>
      </c>
      <c r="E367" s="5" t="s">
        <v>258</v>
      </c>
      <c r="F367" s="5" t="s">
        <v>258</v>
      </c>
      <c r="G367" s="5" t="s">
        <v>1</v>
      </c>
      <c r="H367" s="5" t="s">
        <v>1554</v>
      </c>
      <c r="I367" s="20">
        <v>45275</v>
      </c>
      <c r="J367" s="22">
        <v>45457</v>
      </c>
      <c r="K367" s="19">
        <v>450000000</v>
      </c>
      <c r="L367" s="19">
        <v>450000000</v>
      </c>
      <c r="M367" s="5">
        <v>180</v>
      </c>
      <c r="N367" s="5"/>
      <c r="O367" s="5" t="s">
        <v>141</v>
      </c>
      <c r="P367" s="5">
        <v>1647</v>
      </c>
      <c r="Q367" s="5" t="s">
        <v>14</v>
      </c>
      <c r="R367" s="5" t="s">
        <v>1721</v>
      </c>
      <c r="S367" s="5" t="s">
        <v>38</v>
      </c>
      <c r="T367" s="8" t="s">
        <v>1552</v>
      </c>
    </row>
    <row r="368" spans="2:20" ht="24" customHeight="1" x14ac:dyDescent="0.2">
      <c r="B368" s="5" t="s">
        <v>1551</v>
      </c>
      <c r="C368" s="5" t="s">
        <v>1553</v>
      </c>
      <c r="D368" s="20" t="s">
        <v>258</v>
      </c>
      <c r="E368" s="5" t="s">
        <v>258</v>
      </c>
      <c r="F368" s="5" t="s">
        <v>258</v>
      </c>
      <c r="G368" s="5" t="s">
        <v>1</v>
      </c>
      <c r="H368" s="5" t="s">
        <v>1554</v>
      </c>
      <c r="I368" s="20">
        <v>45275</v>
      </c>
      <c r="J368" s="22">
        <v>45457</v>
      </c>
      <c r="K368" s="19">
        <v>495141430</v>
      </c>
      <c r="L368" s="19">
        <v>495141430</v>
      </c>
      <c r="M368" s="5">
        <v>180</v>
      </c>
      <c r="N368" s="5"/>
      <c r="O368" s="5" t="s">
        <v>141</v>
      </c>
      <c r="P368" s="5">
        <v>1650</v>
      </c>
      <c r="Q368" s="5" t="s">
        <v>18</v>
      </c>
      <c r="R368" s="5" t="s">
        <v>1721</v>
      </c>
      <c r="S368" s="5" t="s">
        <v>38</v>
      </c>
      <c r="T368" s="8" t="s">
        <v>1552</v>
      </c>
    </row>
    <row r="369" spans="2:20" ht="24" customHeight="1" x14ac:dyDescent="0.2">
      <c r="B369" s="5" t="s">
        <v>1555</v>
      </c>
      <c r="C369" s="5" t="s">
        <v>1557</v>
      </c>
      <c r="D369" s="20" t="s">
        <v>258</v>
      </c>
      <c r="E369" s="5" t="s">
        <v>258</v>
      </c>
      <c r="F369" s="5" t="s">
        <v>258</v>
      </c>
      <c r="G369" s="5" t="s">
        <v>1</v>
      </c>
      <c r="H369" s="5" t="s">
        <v>1558</v>
      </c>
      <c r="I369" s="20">
        <v>45327</v>
      </c>
      <c r="J369" s="22">
        <v>45661</v>
      </c>
      <c r="K369" s="19">
        <v>288102094</v>
      </c>
      <c r="L369" s="19">
        <v>288102094</v>
      </c>
      <c r="M369" s="5">
        <v>240</v>
      </c>
      <c r="N369" s="5">
        <v>90</v>
      </c>
      <c r="O369" s="5" t="s">
        <v>141</v>
      </c>
      <c r="P369" s="5">
        <v>1667</v>
      </c>
      <c r="Q369" s="5" t="s">
        <v>37</v>
      </c>
      <c r="R369" s="5" t="s">
        <v>1721</v>
      </c>
      <c r="S369" s="5" t="s">
        <v>38</v>
      </c>
      <c r="T369" s="7" t="s">
        <v>1556</v>
      </c>
    </row>
    <row r="370" spans="2:20" ht="24" customHeight="1" x14ac:dyDescent="0.2">
      <c r="B370" s="5" t="s">
        <v>316</v>
      </c>
      <c r="C370" s="5" t="s">
        <v>1560</v>
      </c>
      <c r="D370" s="20" t="s">
        <v>258</v>
      </c>
      <c r="E370" s="5" t="s">
        <v>258</v>
      </c>
      <c r="F370" s="5" t="s">
        <v>258</v>
      </c>
      <c r="G370" s="5" t="s">
        <v>1</v>
      </c>
      <c r="H370" s="5" t="s">
        <v>1561</v>
      </c>
      <c r="I370" s="20">
        <v>45280</v>
      </c>
      <c r="J370" s="22">
        <v>45591</v>
      </c>
      <c r="K370" s="19">
        <v>53968000</v>
      </c>
      <c r="L370" s="19">
        <v>73968000</v>
      </c>
      <c r="M370" s="5">
        <v>240</v>
      </c>
      <c r="N370" s="5">
        <v>67</v>
      </c>
      <c r="O370" s="5" t="s">
        <v>117</v>
      </c>
      <c r="P370" s="5" t="s">
        <v>1562</v>
      </c>
      <c r="Q370" s="5" t="s">
        <v>1563</v>
      </c>
      <c r="R370" s="5" t="s">
        <v>1721</v>
      </c>
      <c r="S370" s="5" t="s">
        <v>38</v>
      </c>
      <c r="T370" s="7" t="s">
        <v>1559</v>
      </c>
    </row>
    <row r="371" spans="2:20" ht="24" customHeight="1" x14ac:dyDescent="0.2">
      <c r="B371" s="5" t="s">
        <v>326</v>
      </c>
      <c r="C371" s="5" t="s">
        <v>1565</v>
      </c>
      <c r="D371" s="20" t="s">
        <v>258</v>
      </c>
      <c r="E371" s="5" t="s">
        <v>258</v>
      </c>
      <c r="F371" s="5" t="s">
        <v>258</v>
      </c>
      <c r="G371" s="5" t="s">
        <v>1</v>
      </c>
      <c r="H371" s="5" t="s">
        <v>1566</v>
      </c>
      <c r="I371" s="20">
        <v>45421</v>
      </c>
      <c r="J371" s="22">
        <v>45604</v>
      </c>
      <c r="K371" s="19">
        <v>733684684</v>
      </c>
      <c r="L371" s="19">
        <v>733684684</v>
      </c>
      <c r="M371" s="5">
        <v>180</v>
      </c>
      <c r="N371" s="5"/>
      <c r="O371" s="5" t="s">
        <v>141</v>
      </c>
      <c r="P371" s="5">
        <v>1682</v>
      </c>
      <c r="Q371" s="5" t="s">
        <v>49</v>
      </c>
      <c r="R371" s="5" t="s">
        <v>1721</v>
      </c>
      <c r="S371" s="5" t="s">
        <v>38</v>
      </c>
      <c r="T371" s="7" t="s">
        <v>1564</v>
      </c>
    </row>
    <row r="372" spans="2:20" ht="24" customHeight="1" x14ac:dyDescent="0.2">
      <c r="B372" s="5" t="s">
        <v>312</v>
      </c>
      <c r="C372" s="5" t="s">
        <v>1568</v>
      </c>
      <c r="D372" s="20" t="s">
        <v>258</v>
      </c>
      <c r="E372" s="5" t="s">
        <v>258</v>
      </c>
      <c r="F372" s="5" t="s">
        <v>258</v>
      </c>
      <c r="G372" s="5" t="s">
        <v>1</v>
      </c>
      <c r="H372" s="5" t="s">
        <v>1569</v>
      </c>
      <c r="I372" s="20">
        <v>45421</v>
      </c>
      <c r="J372" s="22">
        <v>45604</v>
      </c>
      <c r="K372" s="19">
        <v>986884397</v>
      </c>
      <c r="L372" s="19">
        <v>986884397</v>
      </c>
      <c r="M372" s="5">
        <v>180</v>
      </c>
      <c r="N372" s="5"/>
      <c r="O372" s="5" t="s">
        <v>141</v>
      </c>
      <c r="P372" s="5">
        <v>1646</v>
      </c>
      <c r="Q372" s="5" t="s">
        <v>12</v>
      </c>
      <c r="R372" s="5" t="s">
        <v>1721</v>
      </c>
      <c r="S372" s="5" t="s">
        <v>38</v>
      </c>
      <c r="T372" s="7" t="s">
        <v>1567</v>
      </c>
    </row>
    <row r="373" spans="2:20" ht="24" customHeight="1" x14ac:dyDescent="0.2">
      <c r="B373" s="5" t="s">
        <v>307</v>
      </c>
      <c r="C373" s="5" t="s">
        <v>1571</v>
      </c>
      <c r="D373" s="20" t="s">
        <v>258</v>
      </c>
      <c r="E373" s="5" t="s">
        <v>258</v>
      </c>
      <c r="F373" s="5" t="s">
        <v>258</v>
      </c>
      <c r="G373" s="5" t="s">
        <v>1</v>
      </c>
      <c r="H373" s="5" t="s">
        <v>1572</v>
      </c>
      <c r="I373" s="20">
        <v>45327</v>
      </c>
      <c r="J373" s="22">
        <v>45508</v>
      </c>
      <c r="K373" s="19">
        <v>1109956251</v>
      </c>
      <c r="L373" s="19">
        <v>1109956251</v>
      </c>
      <c r="M373" s="5">
        <v>180</v>
      </c>
      <c r="N373" s="5"/>
      <c r="O373" s="5" t="s">
        <v>141</v>
      </c>
      <c r="P373" s="5">
        <v>1679</v>
      </c>
      <c r="Q373" s="5" t="s">
        <v>46</v>
      </c>
      <c r="R373" s="5" t="s">
        <v>1721</v>
      </c>
      <c r="S373" s="5" t="s">
        <v>38</v>
      </c>
      <c r="T373" s="7" t="s">
        <v>1570</v>
      </c>
    </row>
    <row r="374" spans="2:20" ht="24" customHeight="1" x14ac:dyDescent="0.2">
      <c r="B374" s="5" t="s">
        <v>1573</v>
      </c>
      <c r="C374" s="5" t="s">
        <v>1575</v>
      </c>
      <c r="D374" s="20" t="s">
        <v>258</v>
      </c>
      <c r="E374" s="5" t="s">
        <v>258</v>
      </c>
      <c r="F374" s="5" t="s">
        <v>258</v>
      </c>
      <c r="G374" s="5" t="s">
        <v>1</v>
      </c>
      <c r="H374" s="5" t="s">
        <v>1576</v>
      </c>
      <c r="I374" s="20">
        <v>45287</v>
      </c>
      <c r="J374" s="22">
        <v>45317</v>
      </c>
      <c r="K374" s="19">
        <v>29285900</v>
      </c>
      <c r="L374" s="19">
        <v>29285900</v>
      </c>
      <c r="M374" s="5">
        <v>30</v>
      </c>
      <c r="N374" s="5"/>
      <c r="O374" s="5" t="s">
        <v>680</v>
      </c>
      <c r="P374" s="5">
        <v>1636</v>
      </c>
      <c r="Q374" s="5" t="s">
        <v>6</v>
      </c>
      <c r="R374" s="5" t="s">
        <v>1721</v>
      </c>
      <c r="S374" s="5" t="s">
        <v>38</v>
      </c>
      <c r="T374" s="7" t="s">
        <v>1574</v>
      </c>
    </row>
    <row r="375" spans="2:20" ht="26.25" customHeight="1" x14ac:dyDescent="0.2">
      <c r="B375" s="5" t="s">
        <v>1577</v>
      </c>
      <c r="C375" s="5" t="s">
        <v>1579</v>
      </c>
      <c r="D375" s="20" t="s">
        <v>258</v>
      </c>
      <c r="E375" s="5" t="s">
        <v>258</v>
      </c>
      <c r="F375" s="5" t="s">
        <v>258</v>
      </c>
      <c r="G375" s="5" t="s">
        <v>5</v>
      </c>
      <c r="H375" s="5" t="s">
        <v>1580</v>
      </c>
      <c r="I375" s="20">
        <v>45287</v>
      </c>
      <c r="J375" s="22">
        <v>45652</v>
      </c>
      <c r="K375" s="19">
        <v>2419486572</v>
      </c>
      <c r="L375" s="19">
        <v>2455848244</v>
      </c>
      <c r="M375" s="5">
        <v>360</v>
      </c>
      <c r="N375" s="5"/>
      <c r="O375" s="5" t="s">
        <v>141</v>
      </c>
      <c r="P375" s="5">
        <v>1689</v>
      </c>
      <c r="Q375" s="5" t="s">
        <v>52</v>
      </c>
      <c r="R375" s="5" t="s">
        <v>1721</v>
      </c>
      <c r="S375" s="5" t="s">
        <v>15</v>
      </c>
      <c r="T375" s="7" t="s">
        <v>1578</v>
      </c>
    </row>
    <row r="376" spans="2:20" ht="24" customHeight="1" x14ac:dyDescent="0.2">
      <c r="B376" s="5" t="s">
        <v>285</v>
      </c>
      <c r="C376" s="5" t="s">
        <v>1582</v>
      </c>
      <c r="D376" s="20" t="s">
        <v>258</v>
      </c>
      <c r="E376" s="5" t="s">
        <v>258</v>
      </c>
      <c r="F376" s="5" t="s">
        <v>258</v>
      </c>
      <c r="G376" s="5" t="s">
        <v>284</v>
      </c>
      <c r="H376" s="5" t="s">
        <v>1583</v>
      </c>
      <c r="I376" s="22">
        <v>45323</v>
      </c>
      <c r="J376" s="22">
        <v>45596</v>
      </c>
      <c r="K376" s="19">
        <v>775000000</v>
      </c>
      <c r="L376" s="19">
        <v>775000000</v>
      </c>
      <c r="M376" s="5">
        <v>240</v>
      </c>
      <c r="N376" s="5">
        <v>30</v>
      </c>
      <c r="O376" s="5" t="s">
        <v>61</v>
      </c>
      <c r="P376" s="5">
        <v>1685</v>
      </c>
      <c r="Q376" s="5" t="s">
        <v>51</v>
      </c>
      <c r="R376" s="5" t="s">
        <v>1721</v>
      </c>
      <c r="S376" s="5" t="s">
        <v>13</v>
      </c>
      <c r="T376" s="7" t="s">
        <v>1581</v>
      </c>
    </row>
    <row r="377" spans="2:20" ht="24" customHeight="1" x14ac:dyDescent="0.2">
      <c r="B377" s="5" t="s">
        <v>289</v>
      </c>
      <c r="C377" s="5" t="s">
        <v>1585</v>
      </c>
      <c r="D377" s="20" t="s">
        <v>258</v>
      </c>
      <c r="E377" s="5" t="s">
        <v>258</v>
      </c>
      <c r="F377" s="5" t="s">
        <v>258</v>
      </c>
      <c r="G377" s="5" t="s">
        <v>284</v>
      </c>
      <c r="H377" s="5" t="s">
        <v>1586</v>
      </c>
      <c r="I377" s="22">
        <v>45323</v>
      </c>
      <c r="J377" s="22">
        <v>45596</v>
      </c>
      <c r="K377" s="19">
        <v>1036331940</v>
      </c>
      <c r="L377" s="19">
        <v>1036331940</v>
      </c>
      <c r="M377" s="5">
        <v>240</v>
      </c>
      <c r="N377" s="5">
        <v>30</v>
      </c>
      <c r="O377" s="5" t="s">
        <v>61</v>
      </c>
      <c r="P377" s="5">
        <v>1685</v>
      </c>
      <c r="Q377" s="5" t="s">
        <v>51</v>
      </c>
      <c r="R377" s="5" t="s">
        <v>1721</v>
      </c>
      <c r="S377" s="5" t="s">
        <v>13</v>
      </c>
      <c r="T377" s="7" t="s">
        <v>1584</v>
      </c>
    </row>
    <row r="378" spans="2:20" ht="24" customHeight="1" x14ac:dyDescent="0.2">
      <c r="B378" s="5" t="s">
        <v>302</v>
      </c>
      <c r="C378" s="5" t="s">
        <v>1588</v>
      </c>
      <c r="D378" s="20" t="s">
        <v>258</v>
      </c>
      <c r="E378" s="5" t="s">
        <v>258</v>
      </c>
      <c r="F378" s="5" t="s">
        <v>258</v>
      </c>
      <c r="G378" s="5" t="s">
        <v>1526</v>
      </c>
      <c r="H378" s="5" t="s">
        <v>1589</v>
      </c>
      <c r="I378" s="22">
        <v>45323</v>
      </c>
      <c r="J378" s="22">
        <v>45535</v>
      </c>
      <c r="K378" s="19">
        <v>2523120000</v>
      </c>
      <c r="L378" s="19">
        <v>2523120000</v>
      </c>
      <c r="M378" s="5">
        <v>120</v>
      </c>
      <c r="N378" s="5"/>
      <c r="O378" s="5" t="s">
        <v>61</v>
      </c>
      <c r="P378" s="5">
        <v>1670</v>
      </c>
      <c r="Q378" s="5" t="s">
        <v>39</v>
      </c>
      <c r="R378" s="5" t="s">
        <v>1721</v>
      </c>
      <c r="S378" s="5" t="s">
        <v>7</v>
      </c>
      <c r="T378" s="7" t="s">
        <v>1587</v>
      </c>
    </row>
    <row r="379" spans="2:20" ht="24" customHeight="1" x14ac:dyDescent="0.2">
      <c r="B379" s="5" t="s">
        <v>319</v>
      </c>
      <c r="C379" s="5" t="s">
        <v>1591</v>
      </c>
      <c r="D379" s="20" t="s">
        <v>258</v>
      </c>
      <c r="E379" s="5" t="s">
        <v>258</v>
      </c>
      <c r="F379" s="5" t="s">
        <v>258</v>
      </c>
      <c r="G379" s="5" t="s">
        <v>1</v>
      </c>
      <c r="H379" s="5" t="s">
        <v>1592</v>
      </c>
      <c r="I379" s="22">
        <v>45356</v>
      </c>
      <c r="J379" s="22">
        <v>45615</v>
      </c>
      <c r="K379" s="19">
        <v>259741747</v>
      </c>
      <c r="L379" s="19">
        <v>259741747</v>
      </c>
      <c r="M379" s="5">
        <v>120</v>
      </c>
      <c r="N379" s="5">
        <v>60</v>
      </c>
      <c r="O379" s="5" t="s">
        <v>141</v>
      </c>
      <c r="P379" s="5">
        <v>1681</v>
      </c>
      <c r="Q379" s="5" t="s">
        <v>48</v>
      </c>
      <c r="R379" s="5" t="s">
        <v>1721</v>
      </c>
      <c r="S379" s="5" t="s">
        <v>38</v>
      </c>
      <c r="T379" s="7" t="s">
        <v>1590</v>
      </c>
    </row>
    <row r="380" spans="2:20" ht="24" customHeight="1" x14ac:dyDescent="0.2">
      <c r="B380" s="5" t="s">
        <v>1593</v>
      </c>
      <c r="C380" s="5" t="s">
        <v>1595</v>
      </c>
      <c r="D380" s="5" t="s">
        <v>258</v>
      </c>
      <c r="E380" s="5" t="s">
        <v>258</v>
      </c>
      <c r="F380" s="5" t="s">
        <v>258</v>
      </c>
      <c r="G380" s="5" t="s">
        <v>30</v>
      </c>
      <c r="H380" s="5" t="s">
        <v>1596</v>
      </c>
      <c r="I380" s="22">
        <v>45320</v>
      </c>
      <c r="J380" s="22">
        <v>45593</v>
      </c>
      <c r="K380" s="19">
        <v>1915953445</v>
      </c>
      <c r="L380" s="19">
        <v>1915953445</v>
      </c>
      <c r="M380" s="5">
        <v>180</v>
      </c>
      <c r="N380" s="5">
        <v>90</v>
      </c>
      <c r="O380" s="5" t="s">
        <v>141</v>
      </c>
      <c r="P380" s="5">
        <v>1653</v>
      </c>
      <c r="Q380" s="5" t="s">
        <v>20</v>
      </c>
      <c r="R380" s="5" t="s">
        <v>1721</v>
      </c>
      <c r="S380" s="5" t="s">
        <v>17</v>
      </c>
      <c r="T380" s="7" t="s">
        <v>1594</v>
      </c>
    </row>
    <row r="381" spans="2:20" ht="24" customHeight="1" x14ac:dyDescent="0.2">
      <c r="B381" s="5" t="s">
        <v>1597</v>
      </c>
      <c r="C381" s="5" t="s">
        <v>1600</v>
      </c>
      <c r="D381" s="5" t="s">
        <v>258</v>
      </c>
      <c r="E381" s="5" t="s">
        <v>258</v>
      </c>
      <c r="F381" s="5" t="s">
        <v>258</v>
      </c>
      <c r="G381" s="5" t="s">
        <v>1599</v>
      </c>
      <c r="H381" s="5" t="s">
        <v>1601</v>
      </c>
      <c r="I381" s="22">
        <v>45273</v>
      </c>
      <c r="J381" s="22">
        <v>45334</v>
      </c>
      <c r="K381" s="19">
        <v>31645200</v>
      </c>
      <c r="L381" s="19">
        <v>31645200</v>
      </c>
      <c r="M381" s="5">
        <v>60</v>
      </c>
      <c r="N381" s="5"/>
      <c r="O381" s="5" t="s">
        <v>201</v>
      </c>
      <c r="P381" s="5">
        <v>1697</v>
      </c>
      <c r="Q381" s="5" t="s">
        <v>53</v>
      </c>
      <c r="R381" s="5" t="s">
        <v>1721</v>
      </c>
      <c r="S381" s="5" t="s">
        <v>8</v>
      </c>
      <c r="T381" s="8" t="s">
        <v>1598</v>
      </c>
    </row>
    <row r="382" spans="2:20" ht="24" customHeight="1" x14ac:dyDescent="0.2">
      <c r="B382" s="5" t="s">
        <v>315</v>
      </c>
      <c r="C382" s="5" t="s">
        <v>1557</v>
      </c>
      <c r="D382" s="5" t="s">
        <v>258</v>
      </c>
      <c r="E382" s="5" t="s">
        <v>258</v>
      </c>
      <c r="F382" s="5" t="s">
        <v>258</v>
      </c>
      <c r="G382" s="5" t="s">
        <v>1</v>
      </c>
      <c r="H382" s="5" t="s">
        <v>1603</v>
      </c>
      <c r="I382" s="22">
        <v>45357</v>
      </c>
      <c r="J382" s="22">
        <v>45631</v>
      </c>
      <c r="K382" s="19">
        <v>522981106</v>
      </c>
      <c r="L382" s="19">
        <v>522981106</v>
      </c>
      <c r="M382" s="5">
        <v>270</v>
      </c>
      <c r="N382" s="5"/>
      <c r="O382" s="5" t="s">
        <v>141</v>
      </c>
      <c r="P382" s="5">
        <v>1661</v>
      </c>
      <c r="Q382" s="5" t="s">
        <v>33</v>
      </c>
      <c r="R382" s="5" t="s">
        <v>1721</v>
      </c>
      <c r="S382" s="5" t="s">
        <v>38</v>
      </c>
      <c r="T382" s="7" t="s">
        <v>1602</v>
      </c>
    </row>
    <row r="383" spans="2:20" ht="24" customHeight="1" x14ac:dyDescent="0.2">
      <c r="B383" s="5" t="s">
        <v>321</v>
      </c>
      <c r="C383" s="5" t="s">
        <v>1605</v>
      </c>
      <c r="D383" s="5" t="s">
        <v>258</v>
      </c>
      <c r="E383" s="5" t="s">
        <v>258</v>
      </c>
      <c r="F383" s="5" t="s">
        <v>258</v>
      </c>
      <c r="G383" s="5" t="s">
        <v>1</v>
      </c>
      <c r="H383" s="5" t="s">
        <v>1606</v>
      </c>
      <c r="I383" s="22">
        <v>45433</v>
      </c>
      <c r="J383" s="22">
        <v>45646</v>
      </c>
      <c r="K383" s="19">
        <v>693429900</v>
      </c>
      <c r="L383" s="19">
        <v>693429900</v>
      </c>
      <c r="M383" s="5">
        <v>210</v>
      </c>
      <c r="N383" s="5"/>
      <c r="O383" s="5" t="s">
        <v>141</v>
      </c>
      <c r="P383" s="5">
        <v>1649</v>
      </c>
      <c r="Q383" s="5" t="s">
        <v>16</v>
      </c>
      <c r="R383" s="5" t="s">
        <v>1721</v>
      </c>
      <c r="S383" s="5" t="s">
        <v>38</v>
      </c>
      <c r="T383" s="8" t="s">
        <v>1604</v>
      </c>
    </row>
    <row r="384" spans="2:20" ht="24" customHeight="1" x14ac:dyDescent="0.2">
      <c r="B384" s="5" t="s">
        <v>329</v>
      </c>
      <c r="C384" s="5" t="s">
        <v>1568</v>
      </c>
      <c r="D384" s="5" t="s">
        <v>258</v>
      </c>
      <c r="E384" s="5" t="s">
        <v>258</v>
      </c>
      <c r="F384" s="5" t="s">
        <v>258</v>
      </c>
      <c r="G384" s="5" t="s">
        <v>1</v>
      </c>
      <c r="H384" s="5" t="s">
        <v>1608</v>
      </c>
      <c r="I384" s="22">
        <v>45397</v>
      </c>
      <c r="J384" s="22">
        <v>45579</v>
      </c>
      <c r="K384" s="19">
        <v>763933772</v>
      </c>
      <c r="L384" s="19">
        <v>763933772</v>
      </c>
      <c r="M384" s="5">
        <v>180</v>
      </c>
      <c r="N384" s="5"/>
      <c r="O384" s="5" t="s">
        <v>141</v>
      </c>
      <c r="P384" s="5">
        <v>1656</v>
      </c>
      <c r="Q384" s="5" t="s">
        <v>22</v>
      </c>
      <c r="R384" s="5" t="s">
        <v>1721</v>
      </c>
      <c r="S384" s="5" t="s">
        <v>38</v>
      </c>
      <c r="T384" s="7" t="s">
        <v>1607</v>
      </c>
    </row>
    <row r="385" spans="2:20" ht="24" customHeight="1" x14ac:dyDescent="0.2">
      <c r="B385" s="5" t="s">
        <v>294</v>
      </c>
      <c r="C385" s="5" t="s">
        <v>1610</v>
      </c>
      <c r="D385" s="5" t="s">
        <v>258</v>
      </c>
      <c r="E385" s="5" t="s">
        <v>258</v>
      </c>
      <c r="F385" s="5" t="s">
        <v>258</v>
      </c>
      <c r="G385" s="5" t="s">
        <v>284</v>
      </c>
      <c r="H385" s="5" t="s">
        <v>1611</v>
      </c>
      <c r="I385" s="22">
        <v>45323</v>
      </c>
      <c r="J385" s="22">
        <v>45535</v>
      </c>
      <c r="K385" s="19">
        <v>323880000</v>
      </c>
      <c r="L385" s="19">
        <v>323880000</v>
      </c>
      <c r="M385" s="5">
        <v>120</v>
      </c>
      <c r="N385" s="5"/>
      <c r="O385" s="5" t="s">
        <v>61</v>
      </c>
      <c r="P385" s="5">
        <v>1670</v>
      </c>
      <c r="Q385" s="5" t="s">
        <v>39</v>
      </c>
      <c r="R385" s="5" t="s">
        <v>1721</v>
      </c>
      <c r="S385" s="5" t="s">
        <v>13</v>
      </c>
      <c r="T385" s="7" t="s">
        <v>1609</v>
      </c>
    </row>
    <row r="386" spans="2:20" ht="24" customHeight="1" x14ac:dyDescent="0.2">
      <c r="B386" s="5" t="s">
        <v>324</v>
      </c>
      <c r="C386" s="5" t="s">
        <v>1613</v>
      </c>
      <c r="D386" s="5" t="s">
        <v>258</v>
      </c>
      <c r="E386" s="5" t="s">
        <v>258</v>
      </c>
      <c r="F386" s="5" t="s">
        <v>258</v>
      </c>
      <c r="G386" s="5" t="s">
        <v>1</v>
      </c>
      <c r="H386" s="5" t="s">
        <v>1614</v>
      </c>
      <c r="I386" s="22">
        <v>45327</v>
      </c>
      <c r="J386" s="22">
        <v>45630</v>
      </c>
      <c r="K386" s="19">
        <v>979083492</v>
      </c>
      <c r="L386" s="19">
        <v>979083492</v>
      </c>
      <c r="M386" s="5">
        <v>240</v>
      </c>
      <c r="N386" s="5">
        <v>60</v>
      </c>
      <c r="O386" s="5" t="s">
        <v>141</v>
      </c>
      <c r="P386" s="5">
        <v>1660</v>
      </c>
      <c r="Q386" s="5" t="s">
        <v>31</v>
      </c>
      <c r="R386" s="5" t="s">
        <v>1721</v>
      </c>
      <c r="S386" s="5" t="s">
        <v>38</v>
      </c>
      <c r="T386" s="8" t="s">
        <v>1612</v>
      </c>
    </row>
    <row r="387" spans="2:20" ht="24" customHeight="1" x14ac:dyDescent="0.2">
      <c r="B387" s="5" t="s">
        <v>299</v>
      </c>
      <c r="C387" s="24" t="s">
        <v>1616</v>
      </c>
      <c r="D387" s="5" t="s">
        <v>258</v>
      </c>
      <c r="E387" s="5" t="s">
        <v>258</v>
      </c>
      <c r="F387" s="5" t="s">
        <v>258</v>
      </c>
      <c r="G387" s="5" t="s">
        <v>2</v>
      </c>
      <c r="H387" s="5" t="s">
        <v>1617</v>
      </c>
      <c r="I387" s="22">
        <v>45327</v>
      </c>
      <c r="J387" s="22">
        <v>45447</v>
      </c>
      <c r="K387" s="19">
        <v>499982444</v>
      </c>
      <c r="L387" s="19">
        <v>499982444</v>
      </c>
      <c r="M387" s="5">
        <v>120</v>
      </c>
      <c r="N387" s="5"/>
      <c r="O387" s="5" t="s">
        <v>141</v>
      </c>
      <c r="P387" s="5">
        <v>1644</v>
      </c>
      <c r="Q387" s="5" t="s">
        <v>1618</v>
      </c>
      <c r="R387" s="5" t="s">
        <v>1721</v>
      </c>
      <c r="S387" s="5" t="s">
        <v>36</v>
      </c>
      <c r="T387" s="8" t="s">
        <v>1615</v>
      </c>
    </row>
    <row r="388" spans="2:20" ht="24" customHeight="1" x14ac:dyDescent="0.2">
      <c r="B388" s="5" t="s">
        <v>318</v>
      </c>
      <c r="C388" s="25" t="s">
        <v>1620</v>
      </c>
      <c r="D388" s="5" t="s">
        <v>258</v>
      </c>
      <c r="E388" s="5" t="s">
        <v>258</v>
      </c>
      <c r="F388" s="5" t="s">
        <v>258</v>
      </c>
      <c r="G388" s="5" t="s">
        <v>1</v>
      </c>
      <c r="H388" s="5" t="s">
        <v>1621</v>
      </c>
      <c r="I388" s="22">
        <v>45329</v>
      </c>
      <c r="J388" s="22">
        <v>45510</v>
      </c>
      <c r="K388" s="19">
        <v>617278314</v>
      </c>
      <c r="L388" s="19">
        <v>617278314</v>
      </c>
      <c r="M388" s="5">
        <v>180</v>
      </c>
      <c r="N388" s="5"/>
      <c r="O388" s="5" t="s">
        <v>141</v>
      </c>
      <c r="P388" s="5">
        <v>1657</v>
      </c>
      <c r="Q388" s="5" t="s">
        <v>24</v>
      </c>
      <c r="R388" s="5" t="s">
        <v>1721</v>
      </c>
      <c r="S388" s="5" t="s">
        <v>38</v>
      </c>
      <c r="T388" s="8" t="s">
        <v>1619</v>
      </c>
    </row>
    <row r="389" spans="2:20" ht="24" customHeight="1" x14ac:dyDescent="0.2">
      <c r="B389" s="5" t="s">
        <v>332</v>
      </c>
      <c r="C389" s="25" t="s">
        <v>1623</v>
      </c>
      <c r="D389" s="5" t="s">
        <v>258</v>
      </c>
      <c r="E389" s="5" t="s">
        <v>258</v>
      </c>
      <c r="F389" s="5" t="s">
        <v>258</v>
      </c>
      <c r="G389" s="5" t="s">
        <v>1</v>
      </c>
      <c r="H389" s="5" t="s">
        <v>1624</v>
      </c>
      <c r="I389" s="22">
        <v>45331</v>
      </c>
      <c r="J389" s="22">
        <v>45481</v>
      </c>
      <c r="K389" s="19">
        <v>581173013</v>
      </c>
      <c r="L389" s="19">
        <v>581173013</v>
      </c>
      <c r="M389" s="5">
        <v>150</v>
      </c>
      <c r="N389" s="5"/>
      <c r="O389" s="5" t="s">
        <v>141</v>
      </c>
      <c r="P389" s="5">
        <v>1680</v>
      </c>
      <c r="Q389" s="5" t="s">
        <v>47</v>
      </c>
      <c r="R389" s="5" t="s">
        <v>1721</v>
      </c>
      <c r="S389" s="5" t="s">
        <v>38</v>
      </c>
      <c r="T389" s="7" t="s">
        <v>1622</v>
      </c>
    </row>
    <row r="390" spans="2:20" ht="24" customHeight="1" x14ac:dyDescent="0.2">
      <c r="B390" s="5" t="s">
        <v>297</v>
      </c>
      <c r="C390" s="25" t="s">
        <v>1626</v>
      </c>
      <c r="D390" s="5" t="s">
        <v>258</v>
      </c>
      <c r="E390" s="5" t="s">
        <v>258</v>
      </c>
      <c r="F390" s="5" t="s">
        <v>258</v>
      </c>
      <c r="G390" s="5" t="s">
        <v>1526</v>
      </c>
      <c r="H390" s="5" t="s">
        <v>1627</v>
      </c>
      <c r="I390" s="22">
        <v>45323</v>
      </c>
      <c r="J390" s="22">
        <v>45596</v>
      </c>
      <c r="K390" s="19">
        <v>847408110</v>
      </c>
      <c r="L390" s="19">
        <v>847408110</v>
      </c>
      <c r="M390" s="5">
        <v>270</v>
      </c>
      <c r="N390" s="5"/>
      <c r="O390" s="5" t="s">
        <v>61</v>
      </c>
      <c r="P390" s="5">
        <v>1689</v>
      </c>
      <c r="Q390" s="5" t="s">
        <v>52</v>
      </c>
      <c r="R390" s="5" t="s">
        <v>1721</v>
      </c>
      <c r="S390" s="5" t="s">
        <v>7</v>
      </c>
      <c r="T390" s="8" t="s">
        <v>1625</v>
      </c>
    </row>
    <row r="391" spans="2:20" ht="24" customHeight="1" x14ac:dyDescent="0.2">
      <c r="B391" s="5" t="s">
        <v>328</v>
      </c>
      <c r="C391" s="25" t="s">
        <v>1629</v>
      </c>
      <c r="D391" s="5" t="s">
        <v>258</v>
      </c>
      <c r="E391" s="5" t="s">
        <v>258</v>
      </c>
      <c r="F391" s="5" t="s">
        <v>258</v>
      </c>
      <c r="G391" s="5" t="s">
        <v>1526</v>
      </c>
      <c r="H391" s="5" t="s">
        <v>1630</v>
      </c>
      <c r="I391" s="22">
        <v>45323</v>
      </c>
      <c r="J391" s="22">
        <v>45596</v>
      </c>
      <c r="K391" s="19">
        <v>1105000000</v>
      </c>
      <c r="L391" s="19">
        <v>1105000000</v>
      </c>
      <c r="M391" s="5">
        <v>270</v>
      </c>
      <c r="N391" s="5"/>
      <c r="O391" s="5" t="s">
        <v>61</v>
      </c>
      <c r="P391" s="5">
        <v>1647</v>
      </c>
      <c r="Q391" s="5" t="s">
        <v>14</v>
      </c>
      <c r="R391" s="5" t="s">
        <v>1721</v>
      </c>
      <c r="S391" s="5" t="s">
        <v>7</v>
      </c>
      <c r="T391" s="8" t="s">
        <v>1628</v>
      </c>
    </row>
    <row r="392" spans="2:20" ht="24" customHeight="1" x14ac:dyDescent="0.2">
      <c r="B392" s="5" t="s">
        <v>322</v>
      </c>
      <c r="C392" s="25" t="s">
        <v>1632</v>
      </c>
      <c r="D392" s="5" t="s">
        <v>258</v>
      </c>
      <c r="E392" s="5" t="s">
        <v>258</v>
      </c>
      <c r="F392" s="5" t="s">
        <v>258</v>
      </c>
      <c r="G392" s="5" t="s">
        <v>1</v>
      </c>
      <c r="H392" s="5" t="s">
        <v>1633</v>
      </c>
      <c r="I392" s="20">
        <v>45348</v>
      </c>
      <c r="J392" s="20">
        <v>45626</v>
      </c>
      <c r="K392" s="19">
        <v>322375670</v>
      </c>
      <c r="L392" s="19">
        <v>322375670</v>
      </c>
      <c r="M392" s="5">
        <v>180</v>
      </c>
      <c r="N392" s="5">
        <v>95</v>
      </c>
      <c r="O392" s="5" t="s">
        <v>141</v>
      </c>
      <c r="P392" s="5">
        <v>1678</v>
      </c>
      <c r="Q392" s="5" t="s">
        <v>45</v>
      </c>
      <c r="R392" s="5" t="s">
        <v>1721</v>
      </c>
      <c r="S392" s="5" t="s">
        <v>38</v>
      </c>
      <c r="T392" s="8" t="s">
        <v>1631</v>
      </c>
    </row>
    <row r="393" spans="2:20" ht="24" customHeight="1" x14ac:dyDescent="0.2">
      <c r="B393" s="5" t="s">
        <v>314</v>
      </c>
      <c r="C393" s="25" t="s">
        <v>1635</v>
      </c>
      <c r="D393" s="5" t="s">
        <v>258</v>
      </c>
      <c r="E393" s="5" t="s">
        <v>258</v>
      </c>
      <c r="F393" s="5" t="s">
        <v>258</v>
      </c>
      <c r="G393" s="5" t="s">
        <v>1</v>
      </c>
      <c r="H393" s="5" t="s">
        <v>1636</v>
      </c>
      <c r="I393" s="22">
        <v>45362</v>
      </c>
      <c r="J393" s="22">
        <v>45606</v>
      </c>
      <c r="K393" s="19">
        <v>2350726</v>
      </c>
      <c r="L393" s="19">
        <v>2350726</v>
      </c>
      <c r="M393" s="5">
        <v>240</v>
      </c>
      <c r="N393" s="5"/>
      <c r="O393" s="5" t="s">
        <v>117</v>
      </c>
      <c r="P393" s="5">
        <v>5330</v>
      </c>
      <c r="Q393" s="5" t="s">
        <v>1637</v>
      </c>
      <c r="R393" s="5" t="s">
        <v>1721</v>
      </c>
      <c r="S393" s="5" t="s">
        <v>38</v>
      </c>
      <c r="T393" s="7" t="s">
        <v>1634</v>
      </c>
    </row>
    <row r="394" spans="2:20" ht="24" customHeight="1" x14ac:dyDescent="0.2">
      <c r="B394" s="5" t="s">
        <v>303</v>
      </c>
      <c r="C394" s="5" t="s">
        <v>1639</v>
      </c>
      <c r="D394" s="5" t="s">
        <v>258</v>
      </c>
      <c r="E394" s="5" t="s">
        <v>258</v>
      </c>
      <c r="F394" s="5" t="s">
        <v>258</v>
      </c>
      <c r="G394" s="23" t="s">
        <v>1526</v>
      </c>
      <c r="H394" s="5" t="s">
        <v>1640</v>
      </c>
      <c r="I394" s="22">
        <v>45334</v>
      </c>
      <c r="J394" s="22">
        <v>45515</v>
      </c>
      <c r="K394" s="19">
        <v>324000000</v>
      </c>
      <c r="L394" s="19">
        <v>363797508</v>
      </c>
      <c r="M394" s="5">
        <v>150</v>
      </c>
      <c r="N394" s="5">
        <v>30</v>
      </c>
      <c r="O394" s="5" t="s">
        <v>61</v>
      </c>
      <c r="P394" s="5">
        <v>1689</v>
      </c>
      <c r="Q394" s="5" t="s">
        <v>52</v>
      </c>
      <c r="R394" s="5" t="s">
        <v>1721</v>
      </c>
      <c r="S394" s="5" t="s">
        <v>7</v>
      </c>
      <c r="T394" s="26" t="s">
        <v>1638</v>
      </c>
    </row>
    <row r="395" spans="2:20" ht="24" customHeight="1" x14ac:dyDescent="0.2">
      <c r="B395" s="5" t="s">
        <v>300</v>
      </c>
      <c r="C395" s="5" t="s">
        <v>1642</v>
      </c>
      <c r="D395" s="5" t="s">
        <v>258</v>
      </c>
      <c r="E395" s="5" t="s">
        <v>258</v>
      </c>
      <c r="F395" s="5" t="s">
        <v>258</v>
      </c>
      <c r="G395" s="23" t="s">
        <v>284</v>
      </c>
      <c r="H395" s="5" t="s">
        <v>1643</v>
      </c>
      <c r="I395" s="22">
        <v>45334</v>
      </c>
      <c r="J395" s="22">
        <v>45515</v>
      </c>
      <c r="K395" s="19">
        <v>112500000</v>
      </c>
      <c r="L395" s="19">
        <v>133112057</v>
      </c>
      <c r="M395" s="5">
        <v>150</v>
      </c>
      <c r="N395" s="5">
        <v>30</v>
      </c>
      <c r="O395" s="5" t="s">
        <v>61</v>
      </c>
      <c r="P395" s="5">
        <v>1689</v>
      </c>
      <c r="Q395" s="5" t="s">
        <v>52</v>
      </c>
      <c r="R395" s="5" t="s">
        <v>1721</v>
      </c>
      <c r="S395" s="5" t="s">
        <v>13</v>
      </c>
      <c r="T395" s="26" t="s">
        <v>1641</v>
      </c>
    </row>
    <row r="396" spans="2:20" ht="24" customHeight="1" x14ac:dyDescent="0.2">
      <c r="B396" s="5" t="s">
        <v>304</v>
      </c>
      <c r="C396" s="5" t="s">
        <v>1645</v>
      </c>
      <c r="D396" s="5" t="s">
        <v>258</v>
      </c>
      <c r="E396" s="5" t="s">
        <v>258</v>
      </c>
      <c r="F396" s="5" t="s">
        <v>258</v>
      </c>
      <c r="G396" s="23" t="s">
        <v>284</v>
      </c>
      <c r="H396" s="5" t="s">
        <v>1646</v>
      </c>
      <c r="I396" s="22">
        <v>45323</v>
      </c>
      <c r="J396" s="22">
        <v>45596</v>
      </c>
      <c r="K396" s="19">
        <v>195000000</v>
      </c>
      <c r="L396" s="19">
        <v>195000000</v>
      </c>
      <c r="M396" s="5">
        <v>270</v>
      </c>
      <c r="N396" s="5"/>
      <c r="O396" s="5" t="s">
        <v>61</v>
      </c>
      <c r="P396" s="5">
        <v>1647</v>
      </c>
      <c r="Q396" s="5" t="s">
        <v>14</v>
      </c>
      <c r="R396" s="5" t="s">
        <v>1721</v>
      </c>
      <c r="S396" s="5" t="s">
        <v>13</v>
      </c>
      <c r="T396" s="26" t="s">
        <v>1644</v>
      </c>
    </row>
    <row r="397" spans="2:20" ht="24" customHeight="1" x14ac:dyDescent="0.2">
      <c r="B397" s="5" t="s">
        <v>309</v>
      </c>
      <c r="C397" s="5" t="s">
        <v>1645</v>
      </c>
      <c r="D397" s="5" t="s">
        <v>258</v>
      </c>
      <c r="E397" s="5" t="s">
        <v>258</v>
      </c>
      <c r="F397" s="5" t="s">
        <v>258</v>
      </c>
      <c r="G397" s="23" t="s">
        <v>284</v>
      </c>
      <c r="H397" s="5" t="s">
        <v>1648</v>
      </c>
      <c r="I397" s="22">
        <v>45323</v>
      </c>
      <c r="J397" s="22">
        <v>45596</v>
      </c>
      <c r="K397" s="19">
        <v>152591890</v>
      </c>
      <c r="L397" s="19">
        <v>152591890</v>
      </c>
      <c r="M397" s="5">
        <v>270</v>
      </c>
      <c r="N397" s="5"/>
      <c r="O397" s="5" t="s">
        <v>61</v>
      </c>
      <c r="P397" s="5">
        <v>1689</v>
      </c>
      <c r="Q397" s="5" t="s">
        <v>52</v>
      </c>
      <c r="R397" s="5" t="s">
        <v>1721</v>
      </c>
      <c r="S397" s="5" t="s">
        <v>13</v>
      </c>
      <c r="T397" s="26" t="s">
        <v>1647</v>
      </c>
    </row>
    <row r="1048403" spans="14:14" ht="25.5" x14ac:dyDescent="0.2">
      <c r="N1048403" s="2" t="s">
        <v>7</v>
      </c>
    </row>
    <row r="1048404" spans="14:14" ht="38.25" x14ac:dyDescent="0.2">
      <c r="N1048404" s="2" t="s">
        <v>13</v>
      </c>
    </row>
    <row r="1048405" spans="14:14" ht="51" x14ac:dyDescent="0.2">
      <c r="N1048405" s="2" t="s">
        <v>1649</v>
      </c>
    </row>
    <row r="1048406" spans="14:14" ht="51" x14ac:dyDescent="0.2">
      <c r="N1048406" s="2" t="s">
        <v>1650</v>
      </c>
    </row>
    <row r="1048407" spans="14:14" ht="63.75" x14ac:dyDescent="0.2">
      <c r="N1048407" s="2" t="s">
        <v>1651</v>
      </c>
    </row>
    <row r="1048408" spans="14:14" ht="63.75" x14ac:dyDescent="0.2">
      <c r="N1048408" s="2" t="s">
        <v>1652</v>
      </c>
    </row>
    <row r="1048409" spans="14:14" ht="51" x14ac:dyDescent="0.2">
      <c r="N1048409" s="2" t="s">
        <v>1653</v>
      </c>
    </row>
    <row r="1048410" spans="14:14" ht="38.25" x14ac:dyDescent="0.2">
      <c r="N1048410" s="2" t="s">
        <v>1654</v>
      </c>
    </row>
    <row r="1048411" spans="14:14" ht="51" x14ac:dyDescent="0.2">
      <c r="N1048411" s="2" t="s">
        <v>19</v>
      </c>
    </row>
    <row r="1048412" spans="14:14" ht="25.5" x14ac:dyDescent="0.2">
      <c r="N1048412" s="2" t="s">
        <v>21</v>
      </c>
    </row>
    <row r="1048413" spans="14:14" ht="25.5" x14ac:dyDescent="0.2">
      <c r="N1048413" s="2" t="s">
        <v>1655</v>
      </c>
    </row>
    <row r="1048414" spans="14:14" ht="76.5" x14ac:dyDescent="0.2">
      <c r="N1048414" s="2" t="s">
        <v>23</v>
      </c>
    </row>
    <row r="1048415" spans="14:14" ht="38.25" x14ac:dyDescent="0.2">
      <c r="N1048415" s="2" t="s">
        <v>25</v>
      </c>
    </row>
    <row r="1048416" spans="14:14" ht="38.25" x14ac:dyDescent="0.2">
      <c r="N1048416" s="2" t="s">
        <v>27</v>
      </c>
    </row>
    <row r="1048417" spans="14:14" ht="25.5" x14ac:dyDescent="0.2">
      <c r="N1048417" s="2" t="s">
        <v>1656</v>
      </c>
    </row>
    <row r="1048418" spans="14:14" ht="25.5" x14ac:dyDescent="0.2">
      <c r="N1048418" s="2" t="s">
        <v>1657</v>
      </c>
    </row>
    <row r="1048419" spans="14:14" ht="25.5" x14ac:dyDescent="0.2">
      <c r="N1048419" s="2" t="s">
        <v>1658</v>
      </c>
    </row>
    <row r="1048420" spans="14:14" ht="25.5" x14ac:dyDescent="0.2">
      <c r="N1048420" s="2" t="s">
        <v>1659</v>
      </c>
    </row>
    <row r="1048421" spans="14:14" ht="25.5" x14ac:dyDescent="0.2">
      <c r="N1048421" s="2" t="s">
        <v>1660</v>
      </c>
    </row>
    <row r="1048422" spans="14:14" ht="38.25" x14ac:dyDescent="0.2">
      <c r="N1048422" s="2" t="s">
        <v>29</v>
      </c>
    </row>
    <row r="1048423" spans="14:14" ht="51" x14ac:dyDescent="0.2">
      <c r="N1048423" s="2" t="s">
        <v>1661</v>
      </c>
    </row>
    <row r="1048424" spans="14:14" ht="51" x14ac:dyDescent="0.2">
      <c r="N1048424" s="2" t="s">
        <v>32</v>
      </c>
    </row>
    <row r="1048425" spans="14:14" ht="51" x14ac:dyDescent="0.2">
      <c r="N1048425" s="2" t="s">
        <v>34</v>
      </c>
    </row>
    <row r="1048426" spans="14:14" ht="38.25" x14ac:dyDescent="0.2">
      <c r="N1048426" s="2" t="s">
        <v>1662</v>
      </c>
    </row>
    <row r="1048427" spans="14:14" ht="38.25" x14ac:dyDescent="0.2">
      <c r="N1048427" s="2" t="s">
        <v>1663</v>
      </c>
    </row>
    <row r="1048428" spans="14:14" ht="25.5" x14ac:dyDescent="0.2">
      <c r="N1048428" s="2" t="s">
        <v>36</v>
      </c>
    </row>
    <row r="1048429" spans="14:14" ht="25.5" x14ac:dyDescent="0.2">
      <c r="N1048429" s="2" t="s">
        <v>38</v>
      </c>
    </row>
    <row r="1048430" spans="14:14" ht="25.5" x14ac:dyDescent="0.2">
      <c r="N1048430" s="2" t="s">
        <v>1664</v>
      </c>
    </row>
    <row r="1048431" spans="14:14" ht="51" x14ac:dyDescent="0.2">
      <c r="N1048431" s="2" t="s">
        <v>1665</v>
      </c>
    </row>
    <row r="1048432" spans="14:14" ht="63.75" x14ac:dyDescent="0.2">
      <c r="N1048432" s="2" t="s">
        <v>1666</v>
      </c>
    </row>
    <row r="1048433" spans="14:14" ht="51" x14ac:dyDescent="0.2">
      <c r="N1048433" s="2" t="s">
        <v>1667</v>
      </c>
    </row>
    <row r="1048434" spans="14:14" ht="38.25" x14ac:dyDescent="0.2">
      <c r="N1048434" s="2" t="s">
        <v>1668</v>
      </c>
    </row>
    <row r="1048435" spans="14:14" ht="38.25" x14ac:dyDescent="0.2">
      <c r="N1048435" s="2" t="s">
        <v>1669</v>
      </c>
    </row>
    <row r="1048436" spans="14:14" ht="51" x14ac:dyDescent="0.2">
      <c r="N1048436" s="2" t="s">
        <v>1670</v>
      </c>
    </row>
    <row r="1048437" spans="14:14" ht="63.75" x14ac:dyDescent="0.2">
      <c r="N1048437" s="2" t="s">
        <v>1671</v>
      </c>
    </row>
    <row r="1048438" spans="14:14" x14ac:dyDescent="0.2">
      <c r="N1048438" s="2" t="s">
        <v>1672</v>
      </c>
    </row>
    <row r="1048439" spans="14:14" x14ac:dyDescent="0.2">
      <c r="N1048439" s="2" t="s">
        <v>1673</v>
      </c>
    </row>
    <row r="1048440" spans="14:14" ht="38.25" x14ac:dyDescent="0.2">
      <c r="N1048440" s="2" t="s">
        <v>1674</v>
      </c>
    </row>
    <row r="1048441" spans="14:14" ht="38.25" x14ac:dyDescent="0.2">
      <c r="N1048441" s="2" t="s">
        <v>40</v>
      </c>
    </row>
    <row r="1048442" spans="14:14" ht="25.5" x14ac:dyDescent="0.2">
      <c r="N1048442" s="2" t="s">
        <v>42</v>
      </c>
    </row>
    <row r="1048443" spans="14:14" ht="38.25" x14ac:dyDescent="0.2">
      <c r="N1048443" s="2" t="s">
        <v>1675</v>
      </c>
    </row>
    <row r="1048444" spans="14:14" ht="63.75" x14ac:dyDescent="0.2">
      <c r="N1048444" s="2" t="s">
        <v>1676</v>
      </c>
    </row>
    <row r="1048445" spans="14:14" ht="51" x14ac:dyDescent="0.2">
      <c r="N1048445" s="2" t="s">
        <v>1677</v>
      </c>
    </row>
    <row r="1048446" spans="14:14" ht="51" x14ac:dyDescent="0.2">
      <c r="N1048446" s="2" t="s">
        <v>1678</v>
      </c>
    </row>
    <row r="1048447" spans="14:14" ht="38.25" x14ac:dyDescent="0.2">
      <c r="N1048447" s="2" t="s">
        <v>1679</v>
      </c>
    </row>
    <row r="1048448" spans="14:14" ht="38.25" x14ac:dyDescent="0.2">
      <c r="N1048448" s="2" t="s">
        <v>1680</v>
      </c>
    </row>
    <row r="1048449" spans="14:14" ht="51" x14ac:dyDescent="0.2">
      <c r="N1048449" s="2" t="s">
        <v>8</v>
      </c>
    </row>
    <row r="1048450" spans="14:14" ht="51" x14ac:dyDescent="0.2">
      <c r="N1048450" s="2" t="s">
        <v>1681</v>
      </c>
    </row>
    <row r="1048451" spans="14:14" ht="51" x14ac:dyDescent="0.2">
      <c r="N1048451" s="2" t="s">
        <v>9</v>
      </c>
    </row>
    <row r="1048452" spans="14:14" ht="51" x14ac:dyDescent="0.2">
      <c r="N1048452" s="2" t="s">
        <v>11</v>
      </c>
    </row>
    <row r="1048453" spans="14:14" ht="51" x14ac:dyDescent="0.2">
      <c r="N1048453" s="2" t="s">
        <v>1682</v>
      </c>
    </row>
    <row r="1048454" spans="14:14" ht="63.75" x14ac:dyDescent="0.2">
      <c r="N1048454" s="2" t="s">
        <v>1683</v>
      </c>
    </row>
    <row r="1048455" spans="14:14" ht="51" x14ac:dyDescent="0.2">
      <c r="N1048455" s="2" t="s">
        <v>1684</v>
      </c>
    </row>
    <row r="1048456" spans="14:14" ht="38.25" x14ac:dyDescent="0.2">
      <c r="N1048456" s="2" t="s">
        <v>1685</v>
      </c>
    </row>
    <row r="1048457" spans="14:14" ht="51" x14ac:dyDescent="0.2">
      <c r="N1048457" s="2" t="s">
        <v>1686</v>
      </c>
    </row>
    <row r="1048458" spans="14:14" ht="63.75" x14ac:dyDescent="0.2">
      <c r="N1048458" s="2" t="s">
        <v>1687</v>
      </c>
    </row>
    <row r="1048459" spans="14:14" ht="51" x14ac:dyDescent="0.2">
      <c r="N1048459" s="2" t="s">
        <v>1688</v>
      </c>
    </row>
    <row r="1048460" spans="14:14" ht="51" x14ac:dyDescent="0.2">
      <c r="N1048460" s="2" t="s">
        <v>15</v>
      </c>
    </row>
    <row r="1048461" spans="14:14" ht="63.75" x14ac:dyDescent="0.2">
      <c r="N1048461" s="2" t="s">
        <v>1689</v>
      </c>
    </row>
    <row r="1048462" spans="14:14" ht="38.25" x14ac:dyDescent="0.2">
      <c r="N1048462" s="2" t="s">
        <v>1690</v>
      </c>
    </row>
    <row r="1048463" spans="14:14" ht="38.25" x14ac:dyDescent="0.2">
      <c r="N1048463" s="2" t="s">
        <v>17</v>
      </c>
    </row>
    <row r="1048464" spans="14:14" ht="38.25" x14ac:dyDescent="0.2">
      <c r="N1048464" s="2" t="s">
        <v>1691</v>
      </c>
    </row>
    <row r="1048465" spans="8:14" ht="25.5" x14ac:dyDescent="0.2">
      <c r="N1048465" s="2" t="s">
        <v>1692</v>
      </c>
    </row>
    <row r="1048466" spans="8:14" ht="25.5" x14ac:dyDescent="0.2">
      <c r="N1048466" s="2" t="s">
        <v>1693</v>
      </c>
    </row>
    <row r="1048467" spans="8:14" ht="25.5" x14ac:dyDescent="0.2">
      <c r="N1048467" s="2" t="s">
        <v>1694</v>
      </c>
    </row>
    <row r="1048468" spans="8:14" x14ac:dyDescent="0.2">
      <c r="N1048468" s="2" t="s">
        <v>1695</v>
      </c>
    </row>
    <row r="1048469" spans="8:14" ht="51" x14ac:dyDescent="0.2">
      <c r="N1048469" s="2" t="s">
        <v>1696</v>
      </c>
    </row>
    <row r="1048470" spans="8:14" ht="38.25" x14ac:dyDescent="0.2">
      <c r="N1048470" s="2" t="s">
        <v>1697</v>
      </c>
    </row>
    <row r="1048471" spans="8:14" ht="89.25" x14ac:dyDescent="0.2">
      <c r="N1048471" s="2" t="s">
        <v>1698</v>
      </c>
    </row>
    <row r="1048472" spans="8:14" ht="51" x14ac:dyDescent="0.2">
      <c r="N1048472" s="2" t="s">
        <v>44</v>
      </c>
    </row>
    <row r="1048473" spans="8:14" ht="63.75" x14ac:dyDescent="0.2">
      <c r="N1048473" s="2" t="s">
        <v>1699</v>
      </c>
    </row>
    <row r="1048474" spans="8:14" ht="51" x14ac:dyDescent="0.2">
      <c r="N1048474" s="2" t="s">
        <v>1700</v>
      </c>
    </row>
    <row r="1048480" spans="8:14" ht="25.5" x14ac:dyDescent="0.2">
      <c r="H1048480" s="5" t="s">
        <v>0</v>
      </c>
      <c r="I1048480" s="5" t="s">
        <v>1</v>
      </c>
    </row>
  </sheetData>
  <conditionalFormatting sqref="B4:B319 B322:B397">
    <cfRule type="duplicateValues" dxfId="2" priority="4105"/>
  </conditionalFormatting>
  <conditionalFormatting sqref="B320:B321">
    <cfRule type="duplicateValues" dxfId="1" priority="5"/>
  </conditionalFormatting>
  <conditionalFormatting sqref="C173:C176 M398:M1048576 C202:C214 C216:C244 C250:C264 C178:C194 C196:C197 C4:C16 C144:C158 C82:C83 C79:C80 C42:C60 C106:C142 C266 C98:C103 C89:C96 C160:C171 C281 C276:C279 C246:C247 C85:C87 C268:C274 C62:C64 C18:C40 C66:C77">
    <cfRule type="duplicateValues" dxfId="0" priority="4244"/>
  </conditionalFormatting>
  <dataValidations count="2">
    <dataValidation allowBlank="1" showInputMessage="1" showErrorMessage="1" sqref="M276:M286 M288:M309 M4:M274" xr:uid="{FCD93A9E-DBCC-4793-9F4A-ADE0504C569E}"/>
    <dataValidation type="list" allowBlank="1" showInputMessage="1" showErrorMessage="1" sqref="N398:N1048401 S4:T397" xr:uid="{501895C4-BD4C-2B44-AD87-4B0E834158FE}">
      <formula1>#REF!</formula1>
    </dataValidation>
  </dataValidations>
  <hyperlinks>
    <hyperlink ref="T4" r:id="rId1" xr:uid="{60D1D020-0F9A-0D4F-A6AB-257F00C9B6FE}"/>
    <hyperlink ref="T5" r:id="rId2" xr:uid="{A211F316-E93C-DB40-825B-9923A857D1F4}"/>
    <hyperlink ref="T6" r:id="rId3" xr:uid="{4AD44B41-E2CF-D247-A288-4901B2F7EE49}"/>
    <hyperlink ref="T19" r:id="rId4" xr:uid="{1982F3DC-0290-824D-88CE-3B0F821B1AA2}"/>
    <hyperlink ref="T20" r:id="rId5" xr:uid="{53B7CA95-0F8F-DC4B-9887-9BA828EBCAF0}"/>
    <hyperlink ref="T22" r:id="rId6" xr:uid="{341D7C85-748D-2840-B74E-5681BC26416A}"/>
    <hyperlink ref="T23" r:id="rId7" xr:uid="{58C34E5E-5075-4E4C-8758-D24258BE3DB1}"/>
    <hyperlink ref="T24" r:id="rId8" xr:uid="{336FAF03-9E31-304B-89C5-812AB1CA9B54}"/>
    <hyperlink ref="T25" r:id="rId9" xr:uid="{2463D6E2-317C-0745-8F70-85FA385BAB3A}"/>
    <hyperlink ref="T26" r:id="rId10" xr:uid="{799D39E0-3C87-264B-B172-F91330BF6B5C}"/>
    <hyperlink ref="T28" r:id="rId11" xr:uid="{2595F5AC-1B6D-6D4F-9C76-24A4FEA4318B}"/>
    <hyperlink ref="T29" r:id="rId12" xr:uid="{622F3B61-DAE4-2749-904D-7918A2FF97B9}"/>
    <hyperlink ref="T30" r:id="rId13" xr:uid="{F405DD7F-075A-C342-89AC-EB9B0BC99DCD}"/>
    <hyperlink ref="T31" r:id="rId14" xr:uid="{14809417-B4D4-9941-97A4-37A6738493D9}"/>
    <hyperlink ref="T32" r:id="rId15" xr:uid="{9E67D252-08AD-F54A-9212-420F629CE3DE}"/>
    <hyperlink ref="T33" r:id="rId16" xr:uid="{5A09600E-B17C-334D-99B5-C474DBAC565E}"/>
    <hyperlink ref="T34" r:id="rId17" xr:uid="{9B12B387-8862-9646-9D93-C1A917EC4935}"/>
    <hyperlink ref="T35" r:id="rId18" xr:uid="{65D22E8E-BD13-5244-9CDA-362A73A97857}"/>
    <hyperlink ref="T36" r:id="rId19" xr:uid="{23EE2218-EFB3-124A-A671-C4B5657D3B9B}"/>
    <hyperlink ref="T37" r:id="rId20" xr:uid="{D55DCC1D-3E38-2940-A226-FF640675F3A7}"/>
    <hyperlink ref="T38" r:id="rId21" xr:uid="{2A412052-C937-B84B-A01D-EDF3D2082A00}"/>
    <hyperlink ref="T39" r:id="rId22" xr:uid="{2ED227EB-BC0C-B340-9923-673712B6097C}"/>
    <hyperlink ref="T40" r:id="rId23" xr:uid="{00217916-4778-6B4D-BD4E-A1FCA20DA6D7}"/>
    <hyperlink ref="T41" r:id="rId24" xr:uid="{50D052FB-700E-5F45-A79B-6EF481A08031}"/>
    <hyperlink ref="T42" r:id="rId25" xr:uid="{28DA82C7-A759-FA4C-8039-0652D579D5D1}"/>
    <hyperlink ref="T43" r:id="rId26" xr:uid="{301B9302-ACC2-1D4A-AFF5-FA4028FBFB64}"/>
    <hyperlink ref="T44" r:id="rId27" xr:uid="{2FE03281-8BF1-174F-9D46-D3D9CB8AD143}"/>
    <hyperlink ref="T45" r:id="rId28" xr:uid="{90029214-E341-E940-8270-E0664B8D3884}"/>
    <hyperlink ref="T47" r:id="rId29" xr:uid="{862D4737-D3EA-4040-A2F9-8E34B34D6769}"/>
    <hyperlink ref="T48" r:id="rId30" xr:uid="{B6B1A4E3-F23D-B445-ACF0-421C67128C2C}"/>
    <hyperlink ref="T49" r:id="rId31" xr:uid="{6B63B0B5-1368-0141-85D0-8DD67969A192}"/>
    <hyperlink ref="T50" r:id="rId32" xr:uid="{E2F54C92-1E13-6947-8281-CD90DC22E419}"/>
    <hyperlink ref="T51" r:id="rId33" xr:uid="{CFC706B1-FCB6-2D4F-8228-974A6CC13528}"/>
    <hyperlink ref="T52" r:id="rId34" xr:uid="{C4BA8ABA-F9E2-374B-BDC7-6E8E18BBFD6F}"/>
    <hyperlink ref="T53" r:id="rId35" xr:uid="{1D7990BD-201E-7A40-A310-EA4A6FF5B565}"/>
    <hyperlink ref="T54" r:id="rId36" xr:uid="{80D46497-FD2E-7B49-A66A-E058E1CD231B}"/>
    <hyperlink ref="T55" r:id="rId37" xr:uid="{370190BF-237F-FE47-ADCA-5D6D0A5F3BB7}"/>
    <hyperlink ref="T56" r:id="rId38" xr:uid="{149563D8-7E8F-2746-BCBD-697347153BD3}"/>
    <hyperlink ref="T57" r:id="rId39" xr:uid="{3046892F-747D-FD49-AEAB-32281DBA689B}"/>
    <hyperlink ref="T58" r:id="rId40" xr:uid="{C451DB3E-AD34-014E-97E3-D11DC35D28C5}"/>
    <hyperlink ref="T59" r:id="rId41" xr:uid="{959C3B42-3918-B24C-9B44-F594A525E91A}"/>
    <hyperlink ref="T60" r:id="rId42" xr:uid="{1FC401C5-DA51-2649-81B5-7DD2BBD93187}"/>
    <hyperlink ref="T61" r:id="rId43" xr:uid="{DE27422B-FD4F-2049-BE27-6E4F658C10DC}"/>
    <hyperlink ref="T62" r:id="rId44" xr:uid="{06889E3A-EF7F-5042-AB02-24E276324C03}"/>
    <hyperlink ref="T63" r:id="rId45" xr:uid="{F5575BAA-B5A6-1044-B15F-FDD8DC2F56C0}"/>
    <hyperlink ref="T64" r:id="rId46" xr:uid="{894621E3-5344-6E45-9DE2-8E3D26C138FB}"/>
    <hyperlink ref="T65" r:id="rId47" xr:uid="{B29D1AFC-FE91-3F4A-B5BB-DF85EC0DAFA6}"/>
    <hyperlink ref="T66" r:id="rId48" xr:uid="{04D88171-DA3C-6A42-AC81-437F3FE5B55E}"/>
    <hyperlink ref="T67" r:id="rId49" xr:uid="{2EDE763B-36B4-9746-A5F2-4480D6CE6E8F}"/>
    <hyperlink ref="T68" r:id="rId50" xr:uid="{84BA25BD-6E71-9E49-9FC4-D42EC631649E}"/>
    <hyperlink ref="T69" r:id="rId51" xr:uid="{5BC0C547-86CE-DE4D-8ABF-C7736AC04B2C}"/>
    <hyperlink ref="T70" r:id="rId52" xr:uid="{3F926D60-D412-F647-B332-2A3B0D552470}"/>
    <hyperlink ref="T71" r:id="rId53" xr:uid="{2CB7D450-70BE-564D-B7D1-7E89D59DA2E3}"/>
    <hyperlink ref="T72" r:id="rId54" xr:uid="{12C6C1F0-303A-674B-AD8B-C202653775AE}"/>
    <hyperlink ref="T73" r:id="rId55" xr:uid="{2B0AAD87-CB97-5849-A8E3-C6903D4C417E}"/>
    <hyperlink ref="T74" r:id="rId56" xr:uid="{14CE8FBE-6D85-054C-A793-2A5A65293952}"/>
    <hyperlink ref="T75" r:id="rId57" xr:uid="{0D67705E-2722-CD46-852A-DEE3946DA3EF}"/>
    <hyperlink ref="T76" r:id="rId58" xr:uid="{94CBCF12-F805-8546-99D0-6655A135AEBF}"/>
    <hyperlink ref="T77" r:id="rId59" xr:uid="{4EAA66CA-5434-AE49-A75F-555B49E8AC92}"/>
    <hyperlink ref="T79" r:id="rId60" xr:uid="{7282F2B3-7B17-474C-B254-0BDA3AAB8F57}"/>
    <hyperlink ref="T81" r:id="rId61" xr:uid="{AE109649-6519-FE43-8618-0D460C30E82A}"/>
    <hyperlink ref="T82" r:id="rId62" xr:uid="{B7ACAB19-00AE-DC49-8A2A-FB19A2D5155E}"/>
    <hyperlink ref="T83" r:id="rId63" xr:uid="{4C9E68CD-EB5A-8A43-9027-D96E0FDAC534}"/>
    <hyperlink ref="T84" r:id="rId64" xr:uid="{22109601-18C2-F74F-81BB-38C53E058381}"/>
    <hyperlink ref="T85" r:id="rId65" xr:uid="{5459D289-EFC7-D44C-9503-CE020203B1A4}"/>
    <hyperlink ref="T86" r:id="rId66" xr:uid="{6907D9C5-648E-4440-9026-920DF8860FDE}"/>
    <hyperlink ref="T87" r:id="rId67" xr:uid="{D7EB6758-17B2-964D-A520-CC7EF7D7B5AD}"/>
    <hyperlink ref="T88" r:id="rId68" xr:uid="{A3AE1B90-C921-B046-997E-FA0B9B829297}"/>
    <hyperlink ref="T89" r:id="rId69" xr:uid="{361B27C6-DCD3-954C-903D-88FD9FF9F7F2}"/>
    <hyperlink ref="T90" r:id="rId70" xr:uid="{A78C2C52-C3D4-3142-8358-AA7733E111FA}"/>
    <hyperlink ref="T91" r:id="rId71" xr:uid="{30BEFB89-5D8D-6D40-8F91-8663D33F217A}"/>
    <hyperlink ref="T92" r:id="rId72" xr:uid="{E0D6DE75-88EC-384E-9047-F327BCB01A17}"/>
    <hyperlink ref="T93" r:id="rId73" xr:uid="{8D2FFCC9-DE5B-A84C-A0A6-E2AD43471800}"/>
    <hyperlink ref="T95" r:id="rId74" xr:uid="{76E4BAFC-1D59-7640-A121-C85C6EC357AD}"/>
    <hyperlink ref="T94" r:id="rId75" xr:uid="{AA40BE6F-E382-3D46-A853-800343FA395C}"/>
    <hyperlink ref="T96" r:id="rId76" xr:uid="{6715740D-17E4-D346-B663-77F5D415500E}"/>
    <hyperlink ref="T97" r:id="rId77" xr:uid="{3FC5C155-AABA-FA41-823D-43903E2285F2}"/>
    <hyperlink ref="T98" r:id="rId78" xr:uid="{62949884-F6A9-704A-A616-B2601C014D78}"/>
    <hyperlink ref="T99" r:id="rId79" xr:uid="{A5F12973-6002-EB4A-9213-CEEF9FA73E8E}"/>
    <hyperlink ref="T100" r:id="rId80" xr:uid="{CEAB08D6-6BEA-854F-91FD-8D9EC94E2154}"/>
    <hyperlink ref="T101" r:id="rId81" xr:uid="{C6600C73-6CDF-CA49-8B17-417025D53634}"/>
    <hyperlink ref="T102" r:id="rId82" xr:uid="{C7232FEC-98F7-9441-9305-C33840EB340E}"/>
    <hyperlink ref="T103" r:id="rId83" xr:uid="{B881F26C-1653-0E40-BB57-14F51D0C7EFE}"/>
    <hyperlink ref="T104" r:id="rId84" xr:uid="{BC711A17-860D-C14D-88C9-2B00273687AA}"/>
    <hyperlink ref="T105" r:id="rId85" xr:uid="{ABA52A70-6D67-C64B-ADCF-24198CD3624B}"/>
    <hyperlink ref="T106" r:id="rId86" xr:uid="{6651AD05-1A5B-FE41-B354-6D53D57711D7}"/>
    <hyperlink ref="T107" r:id="rId87" xr:uid="{5D1B4617-E0A4-C845-9B65-43A15766F8CA}"/>
    <hyperlink ref="T46" r:id="rId88" xr:uid="{87A02DE4-B4B8-6648-8033-8F6C956583AD}"/>
    <hyperlink ref="T108" r:id="rId89" xr:uid="{F3355785-45AB-C44A-9ECA-E583359FB262}"/>
    <hyperlink ref="T109" r:id="rId90" xr:uid="{4B11D507-89AF-5B49-AE9F-D890D54FD811}"/>
    <hyperlink ref="T110" r:id="rId91" xr:uid="{D97C2BCA-3409-8341-8AFB-4EBD3D8C8333}"/>
    <hyperlink ref="T111" r:id="rId92" xr:uid="{71EBAD37-46F2-6444-BC2D-C49CBDEB1C38}"/>
    <hyperlink ref="T112" r:id="rId93" xr:uid="{2C579C1D-097C-B542-88A6-22D824463145}"/>
    <hyperlink ref="T113" r:id="rId94" xr:uid="{91FA4DDF-DD28-594A-AF53-6FD34004A407}"/>
    <hyperlink ref="T114" r:id="rId95" xr:uid="{C7027E44-625F-4B42-BA7A-56CDB8952AFB}"/>
    <hyperlink ref="T115" r:id="rId96" xr:uid="{BB4F794F-5A59-514D-8AB2-1571ADC21679}"/>
    <hyperlink ref="T116" r:id="rId97" xr:uid="{E7CAC655-DB2D-2346-BCF4-D5D18698B785}"/>
    <hyperlink ref="T117" r:id="rId98" xr:uid="{5FF2D52F-C763-FD4F-8F95-E8FD1F4DC840}"/>
    <hyperlink ref="T118" r:id="rId99" xr:uid="{B263F51D-CC7E-714F-B3F6-E26B0960588A}"/>
    <hyperlink ref="T119" r:id="rId100" xr:uid="{93C7D59C-89FE-FC44-8715-D953346BAB8D}"/>
    <hyperlink ref="T120" r:id="rId101" xr:uid="{03351724-8B46-DF49-81EC-D8BB353ED60E}"/>
    <hyperlink ref="T121" r:id="rId102" xr:uid="{81D651A7-3F06-9D47-A200-C0D8938CA065}"/>
    <hyperlink ref="T122" r:id="rId103" xr:uid="{2385AC63-F153-8A4A-AD59-2145854156EB}"/>
    <hyperlink ref="T123" r:id="rId104" xr:uid="{7ED924F9-0A95-1449-8BC7-C43D39F8CFCC}"/>
    <hyperlink ref="T124" r:id="rId105" xr:uid="{BC6D65BD-F002-D444-9052-73A388444528}"/>
    <hyperlink ref="T126" r:id="rId106" xr:uid="{FA09E584-551F-D04E-AC0D-9C375A230981}"/>
    <hyperlink ref="T127" r:id="rId107" xr:uid="{AD20F4CA-5FBA-E24D-AF14-7EC460EE7819}"/>
    <hyperlink ref="T128" r:id="rId108" xr:uid="{65D5205C-F89B-794D-BED1-CF3BBFF14976}"/>
    <hyperlink ref="T129" r:id="rId109" xr:uid="{5566A45A-6A50-4D41-992C-303D8D21737A}"/>
    <hyperlink ref="T130" r:id="rId110" xr:uid="{FC04CC35-3C25-FF4C-83C4-C48A3E802660}"/>
    <hyperlink ref="T131" r:id="rId111" xr:uid="{43F979B5-FBFC-F24B-99B2-A5643D303C4A}"/>
    <hyperlink ref="T132" r:id="rId112" xr:uid="{141E05E8-9010-8440-BB51-571F02798E2C}"/>
    <hyperlink ref="T134" r:id="rId113" xr:uid="{A7BA8E60-9745-0F48-83B0-A5852BEC1914}"/>
    <hyperlink ref="T135" r:id="rId114" xr:uid="{32E11196-C4CE-8347-AC09-FF94B70AF647}"/>
    <hyperlink ref="T136" r:id="rId115" xr:uid="{DB11F0CC-DD12-8948-990D-859C879E1363}"/>
    <hyperlink ref="T137" r:id="rId116" xr:uid="{80C18300-A85E-6C40-9C39-0556C6FC9E99}"/>
    <hyperlink ref="T138" r:id="rId117" xr:uid="{921D5DE5-61D6-0745-84EC-4FC7EBC77DB0}"/>
    <hyperlink ref="T139" r:id="rId118" xr:uid="{AFDDEA76-E696-6645-870E-EBF40C029984}"/>
    <hyperlink ref="T140" r:id="rId119" xr:uid="{54D39A33-CF69-5948-B0A5-D789A2C27A5D}"/>
    <hyperlink ref="T141" r:id="rId120" xr:uid="{6F72650A-251C-B64D-9DE6-F3791A94157F}"/>
    <hyperlink ref="T142" r:id="rId121" xr:uid="{D5CD4501-2554-2349-A863-2EBE2403B1D7}"/>
    <hyperlink ref="T143" r:id="rId122" xr:uid="{49E3B59C-E20A-294E-B5BC-99239F55831D}"/>
    <hyperlink ref="T144" r:id="rId123" xr:uid="{1398CF5F-6E63-024A-A6AE-3BD28CBA19CB}"/>
    <hyperlink ref="T145" r:id="rId124" xr:uid="{F83C3C5F-67D6-D846-B9C6-280C882CF509}"/>
    <hyperlink ref="T146" r:id="rId125" xr:uid="{0E72F9CA-BA83-DE43-A423-EDDCD9BEE04E}"/>
    <hyperlink ref="T147" r:id="rId126" xr:uid="{57169996-18F1-264D-ABDE-80F815587ED1}"/>
    <hyperlink ref="T148" r:id="rId127" xr:uid="{AF4F6259-8760-C740-8F60-18A30445D216}"/>
    <hyperlink ref="T149" r:id="rId128" xr:uid="{3F250F5A-6652-324B-949F-2536CD7CC17E}"/>
    <hyperlink ref="T150" r:id="rId129" xr:uid="{14BE5C7F-5FFD-A643-8ECE-32A9DA663085}"/>
    <hyperlink ref="T151" r:id="rId130" xr:uid="{16556C91-6C17-1A4A-BB6A-3F59AE9899D7}"/>
    <hyperlink ref="T152" r:id="rId131" xr:uid="{49CCE873-9EAD-6847-A1E7-E7DF43323A4B}"/>
    <hyperlink ref="T153" r:id="rId132" xr:uid="{2638CA8E-4F78-2442-955D-2D783FE86FC6}"/>
    <hyperlink ref="T154" r:id="rId133" xr:uid="{8DCCDC23-2933-EC4D-AD80-876B2B3DDBA6}"/>
    <hyperlink ref="T155" r:id="rId134" xr:uid="{7C5A26D4-8619-534F-ACAB-9FECE259D561}"/>
    <hyperlink ref="T156" r:id="rId135" xr:uid="{A2CB9974-648D-864C-BE71-BF712C04891B}"/>
    <hyperlink ref="T157" r:id="rId136" xr:uid="{4A9A9B3E-93F5-E248-ACC9-58B91BE64384}"/>
    <hyperlink ref="T158" r:id="rId137" xr:uid="{D65A5735-7F64-1248-9645-E23DAE063380}"/>
    <hyperlink ref="T159" r:id="rId138" xr:uid="{448C6229-BBFE-4248-81B3-C59ED26D203F}"/>
    <hyperlink ref="T160" r:id="rId139" xr:uid="{F4D0BE22-1D21-AB48-A64E-38A27A83768F}"/>
    <hyperlink ref="T161" r:id="rId140" xr:uid="{31F3E593-303D-384F-82AB-2CB88143AE53}"/>
    <hyperlink ref="T162" r:id="rId141" xr:uid="{1008C8BC-8A46-F343-ACDD-57DAC7C0D4D0}"/>
    <hyperlink ref="T163" r:id="rId142" xr:uid="{522DC756-B822-6942-BA3C-0DDB9794471E}"/>
    <hyperlink ref="T164" r:id="rId143" xr:uid="{A474D50D-3C6E-714E-9C5D-83D20C2CD5B5}"/>
    <hyperlink ref="T165" r:id="rId144" xr:uid="{2DEC7D78-5551-3147-819C-7DBE24CB4676}"/>
    <hyperlink ref="T166" r:id="rId145" xr:uid="{28538A04-D453-4742-8642-B15F150D1B87}"/>
    <hyperlink ref="T167" r:id="rId146" xr:uid="{41403C75-D009-3948-A2FB-8AF15AC5876F}"/>
    <hyperlink ref="T168" r:id="rId147" xr:uid="{71C5BE75-AB74-284B-B153-3B649BD548E2}"/>
    <hyperlink ref="T169" r:id="rId148" xr:uid="{E61A6862-29AD-ED4D-8980-24553D298A7A}"/>
    <hyperlink ref="T170" r:id="rId149" xr:uid="{EA58CDED-EC42-114E-9CB0-884ABF96CE69}"/>
    <hyperlink ref="T171" r:id="rId150" xr:uid="{CB6C685A-5B09-8949-A157-82A9DBC2D85F}"/>
    <hyperlink ref="T172" r:id="rId151" xr:uid="{D768047D-659E-CB4A-A1BD-66A4B1F926D4}"/>
    <hyperlink ref="T173" r:id="rId152" xr:uid="{FA8A7A31-09BD-2447-BBA0-7B7CC8FA8813}"/>
    <hyperlink ref="T174" r:id="rId153" xr:uid="{A052E0A0-0047-EB41-8F94-29FAFD7BB359}"/>
    <hyperlink ref="T175" r:id="rId154" xr:uid="{0AD9A194-8322-3149-9DD0-B3D0348A6F29}"/>
    <hyperlink ref="T176" r:id="rId155" xr:uid="{DDC1B1A0-52F3-9141-959D-44C542B7039E}"/>
    <hyperlink ref="T177" r:id="rId156" xr:uid="{B7B160DD-7CEF-DE4A-8113-2410AC13C591}"/>
    <hyperlink ref="T178" r:id="rId157" xr:uid="{DE0681FE-40B1-0B4D-9B08-AF11E9466877}"/>
    <hyperlink ref="T179" r:id="rId158" xr:uid="{EEA21832-4D74-C441-B5E4-B9F1AEF570A7}"/>
    <hyperlink ref="T180" r:id="rId159" xr:uid="{DB406558-54B8-0F42-BD31-09F390ECA090}"/>
    <hyperlink ref="T181" r:id="rId160" xr:uid="{561358B5-A3ED-B14D-8C99-50ABE23E6129}"/>
    <hyperlink ref="T182" r:id="rId161" xr:uid="{1D7CE79C-0622-9146-A12E-388E8A9742F6}"/>
    <hyperlink ref="T183" r:id="rId162" xr:uid="{3B13D891-4A71-7244-8D9A-EC1B4DC9CB12}"/>
    <hyperlink ref="T184" r:id="rId163" xr:uid="{1FC29BE3-7B40-E14B-B3FF-EAC7F3095C03}"/>
    <hyperlink ref="T185" r:id="rId164" xr:uid="{6D4CC540-9607-2249-BCB9-E43D4E1CF44D}"/>
    <hyperlink ref="T186" r:id="rId165" xr:uid="{AF72DC6E-2E27-7745-889C-0C974D9E3F53}"/>
    <hyperlink ref="T187" r:id="rId166" xr:uid="{19B64A8E-1BBD-074B-A8BF-1910BD5D442C}"/>
    <hyperlink ref="T196" r:id="rId167" xr:uid="{B2EE9166-64FF-AB4C-B10B-EF2C9C73B8E9}"/>
    <hyperlink ref="T197" r:id="rId168" xr:uid="{C7CEF0AA-EC60-164C-A66A-988A145D47E9}"/>
    <hyperlink ref="T198" r:id="rId169" xr:uid="{1D568220-1049-8546-9736-F26DBCBBA469}"/>
    <hyperlink ref="T200" r:id="rId170" xr:uid="{22122F75-27EF-4043-A312-D7C669EA9475}"/>
    <hyperlink ref="T201" r:id="rId171" xr:uid="{179F44AE-6D5D-4743-B742-D9BDFF570A8C}"/>
    <hyperlink ref="T202" r:id="rId172" xr:uid="{E6EADE3D-3503-514D-AF2F-BACD4E13F194}"/>
    <hyperlink ref="T203" r:id="rId173" xr:uid="{B3118949-1541-F241-8820-F1373465D5C1}"/>
    <hyperlink ref="T204" r:id="rId174" xr:uid="{1452AD75-5898-684B-A9A4-8621AC0B3B67}"/>
    <hyperlink ref="T205" r:id="rId175" xr:uid="{8F384967-7C23-DB49-994A-D613E2247DC3}"/>
    <hyperlink ref="T206" r:id="rId176" xr:uid="{53CA4710-8106-B44F-AD76-C4922723CA18}"/>
    <hyperlink ref="T208" r:id="rId177" xr:uid="{32CCBDF1-4A21-C24A-BE62-7726F9F19FC2}"/>
    <hyperlink ref="T209" r:id="rId178" xr:uid="{B4FBCC5D-64D9-6E46-A433-B68E510EC990}"/>
    <hyperlink ref="T210" r:id="rId179" xr:uid="{BE0304F4-041B-A042-A762-89FDDC825251}"/>
    <hyperlink ref="T211" r:id="rId180" xr:uid="{294EAA6E-C0E4-2E4B-A14E-3FFA5D2BFC2C}"/>
    <hyperlink ref="T212" r:id="rId181" xr:uid="{27761AC7-FBBF-7143-9768-489543BEBE7C}"/>
    <hyperlink ref="T213" r:id="rId182" xr:uid="{8CE70328-7E54-A841-A0B6-02180CBD5F23}"/>
    <hyperlink ref="T214" r:id="rId183" xr:uid="{7D79225F-1EC9-DE42-AC5E-76E568415191}"/>
    <hyperlink ref="T215" r:id="rId184" xr:uid="{8F6BB9D9-104E-7B46-9B70-ECDF43C3F28C}"/>
    <hyperlink ref="T216" r:id="rId185" xr:uid="{C1ED7830-E807-4848-8E44-55BAAB37952A}"/>
    <hyperlink ref="T217" r:id="rId186" xr:uid="{E14328A7-C5B5-5648-B355-F83E26E2B085}"/>
    <hyperlink ref="T218" r:id="rId187" xr:uid="{92E21019-4825-834A-8F57-8320C707C372}"/>
    <hyperlink ref="T219" r:id="rId188" xr:uid="{605A8A03-B20B-5840-81D7-661DA93FB510}"/>
    <hyperlink ref="T220" r:id="rId189" xr:uid="{1FA45CA2-FA93-4E48-BDF9-0E4A9EF2965C}"/>
    <hyperlink ref="T222" r:id="rId190" xr:uid="{9117E674-6B0A-8D48-9ED5-DBC8D9AD9FB7}"/>
    <hyperlink ref="T223" r:id="rId191" xr:uid="{EC51E9E4-B1DC-F741-987C-E284687E86D2}"/>
    <hyperlink ref="T224" r:id="rId192" xr:uid="{318286DC-15BE-4749-A105-8570BB285E3D}"/>
    <hyperlink ref="T225" r:id="rId193" xr:uid="{B548D74B-7407-A341-A446-530982C0DB84}"/>
    <hyperlink ref="T226" r:id="rId194" xr:uid="{384EBB70-7AB1-FA4A-A76E-58A0D3736EED}"/>
    <hyperlink ref="T227" r:id="rId195" xr:uid="{D4A7B72B-E1BD-844F-8EBE-26C9E0291031}"/>
    <hyperlink ref="T229" r:id="rId196" xr:uid="{08CFC45C-8641-4642-A329-C3E10C223AFE}"/>
    <hyperlink ref="T230" r:id="rId197" xr:uid="{1ECFABF3-1536-714C-B0DF-8343102C7A76}"/>
    <hyperlink ref="T231" r:id="rId198" xr:uid="{6FA2C9DC-9A35-8248-988D-3BD5C80B5FF2}"/>
    <hyperlink ref="T234" r:id="rId199" xr:uid="{6EAF5269-0EFE-C542-A2F3-B87A13D77647}"/>
    <hyperlink ref="T235" r:id="rId200" xr:uid="{AAD02D69-9240-AF43-A92A-715AD3882098}"/>
    <hyperlink ref="T236" r:id="rId201" xr:uid="{079F281D-50A2-B843-8546-9571616E52F9}"/>
    <hyperlink ref="T237" r:id="rId202" xr:uid="{0D62F0EB-4464-744D-9C3D-810B2F3A24DC}"/>
    <hyperlink ref="T238" r:id="rId203" xr:uid="{77B5A26E-4153-2B40-9AB9-D7EBC085D81B}"/>
    <hyperlink ref="T239" r:id="rId204" xr:uid="{10797450-96A7-7D4A-8B67-097A16453B07}"/>
    <hyperlink ref="T240" r:id="rId205" xr:uid="{996BEE41-BC14-FC42-A427-F84A77AEE665}"/>
    <hyperlink ref="T242" r:id="rId206" xr:uid="{76A3F718-90C0-3244-9FBB-2F5410E14647}"/>
    <hyperlink ref="T241" r:id="rId207" xr:uid="{CF4A1BCE-552C-A94B-A650-ACD9093FB17F}"/>
    <hyperlink ref="T233" r:id="rId208" xr:uid="{4ADA6E17-77D4-4D42-888D-1F1065C9A5E9}"/>
    <hyperlink ref="T243" r:id="rId209" xr:uid="{42520744-134C-1344-A58D-8EC952E7EA19}"/>
    <hyperlink ref="T244" r:id="rId210" xr:uid="{A5298984-2173-D54A-9DDA-6E8A7F7D597F}"/>
    <hyperlink ref="T246" r:id="rId211" xr:uid="{71CFE3A1-D8C0-A441-96BD-442B6B3604A6}"/>
    <hyperlink ref="T248" r:id="rId212" xr:uid="{DA2514BD-4043-4340-AE74-3E76E32D978E}"/>
    <hyperlink ref="T249" r:id="rId213" xr:uid="{AF923C12-0C8E-A243-9D7F-D38145EFE9C5}"/>
    <hyperlink ref="T250" r:id="rId214" xr:uid="{5D8CFF75-7680-354C-9D56-C64F95C74C13}"/>
    <hyperlink ref="T251" r:id="rId215" xr:uid="{B094B69B-4027-A34C-88D2-FA2D0C1936EF}"/>
    <hyperlink ref="T252" r:id="rId216" xr:uid="{F2665FD5-889C-1148-86EC-16C7A167552D}"/>
    <hyperlink ref="T253" r:id="rId217" xr:uid="{C666F29C-F13B-CF44-B450-2510A1ACABE6}"/>
    <hyperlink ref="T254" r:id="rId218" xr:uid="{3F8100F5-D7A3-CC45-8F24-60DE42B7B21A}"/>
    <hyperlink ref="T255" r:id="rId219" xr:uid="{69109D1D-2B9E-4255-9916-B74394D6C4FF}"/>
    <hyperlink ref="T257" r:id="rId220" xr:uid="{AF21061E-52BE-4286-8F00-303F00B2CDAC}"/>
    <hyperlink ref="T256" r:id="rId221" xr:uid="{DC3B5CF9-656A-40C6-9FAD-C1A1D74367CD}"/>
    <hyperlink ref="T258" r:id="rId222" xr:uid="{81782D28-7D7D-47BA-8B03-C469D9E52540}"/>
    <hyperlink ref="T259" r:id="rId223" xr:uid="{4706AFAC-FEA8-42E6-B567-6C6038D0310A}"/>
    <hyperlink ref="T260" r:id="rId224" xr:uid="{30415E21-E383-46CE-A592-190B15872C9D}"/>
    <hyperlink ref="T264" r:id="rId225" xr:uid="{4C162310-5931-454C-AD6A-DE6F1A22FC7E}"/>
    <hyperlink ref="T267" r:id="rId226" xr:uid="{150D92D0-1F02-4388-8012-7AB9058A53F8}"/>
    <hyperlink ref="T271" r:id="rId227" xr:uid="{1171B427-4B4B-4060-8195-700802D9C038}"/>
    <hyperlink ref="T269" r:id="rId228" xr:uid="{A6FC13B5-CF46-4C6D-A94C-1E7E4B6D3426}"/>
    <hyperlink ref="T265" r:id="rId229" xr:uid="{C523806E-3F81-4D4A-8CB3-735F8F1994DE}"/>
    <hyperlink ref="T270" r:id="rId230" xr:uid="{9FDDFD3C-A0CF-41B1-AFA0-CEF31E5F67B2}"/>
    <hyperlink ref="T272" r:id="rId231" xr:uid="{42276A09-406B-4219-8044-9ED6D5E3385A}"/>
    <hyperlink ref="T262" r:id="rId232" xr:uid="{5236B0A5-9F5B-439C-A912-E6FC39FC7736}"/>
    <hyperlink ref="T268" r:id="rId233" xr:uid="{2F4F9BD2-9B50-4E9E-98A5-FB6833FBB338}"/>
    <hyperlink ref="T273" r:id="rId234" xr:uid="{2B7CC87C-F685-4DE2-BF92-90CCB1F1CC16}"/>
    <hyperlink ref="T266" r:id="rId235" xr:uid="{98880C14-3BAB-40C0-AD7B-23F8B68CC401}"/>
    <hyperlink ref="T263" r:id="rId236" xr:uid="{B46851C7-8F27-4423-BC37-7DF8A521C553}"/>
    <hyperlink ref="T261" r:id="rId237" xr:uid="{6BF42D01-6BFA-47AC-A627-A9E846892CB2}"/>
    <hyperlink ref="T275" r:id="rId238" xr:uid="{92BC6D78-1588-48FA-B4DF-D527B636D959}"/>
    <hyperlink ref="T278" r:id="rId239" xr:uid="{4B4A3AF3-0C49-4804-87BF-F87E81275DF7}"/>
    <hyperlink ref="T276" r:id="rId240" xr:uid="{DC7C6715-EC4F-4B88-A9E2-91A4DCBBF866}"/>
    <hyperlink ref="T277" r:id="rId241" xr:uid="{91F36BE5-74E9-427D-8C34-93BDABB8C27F}"/>
    <hyperlink ref="T281" r:id="rId242" xr:uid="{C578F876-AC60-4C85-BD1B-17C244D022F9}"/>
    <hyperlink ref="T282" r:id="rId243" xr:uid="{44C1A2F5-13B3-49FB-9110-8AC8C1AF97C9}"/>
    <hyperlink ref="T283" r:id="rId244" xr:uid="{9F0250B8-7200-4364-B9F7-B28522F40463}"/>
    <hyperlink ref="T284" r:id="rId245" xr:uid="{103B22DB-0D5F-493D-BB2B-CEF576A19E95}"/>
    <hyperlink ref="T21" r:id="rId246" xr:uid="{4B4B0E4A-BFE1-46E9-8D70-F31F3C869B03}"/>
    <hyperlink ref="T286" r:id="rId247" xr:uid="{33B3A966-B162-48AC-93BC-D87F61B6E550}"/>
    <hyperlink ref="T280" r:id="rId248" xr:uid="{0D0A0B11-26D9-48F8-9B14-67FCBFAC88E4}"/>
    <hyperlink ref="T285" r:id="rId249" xr:uid="{D30DFA8A-13C0-41CB-89F2-95DDCE00CF54}"/>
    <hyperlink ref="T290" r:id="rId250" xr:uid="{149421FF-18C6-425B-B8DC-1BBA850AA4EC}"/>
    <hyperlink ref="T291" r:id="rId251" xr:uid="{C0D251CA-8058-4B89-A025-24ACECA81922}"/>
    <hyperlink ref="T292" r:id="rId252" xr:uid="{F532CECD-E21D-4A6A-9D76-B37AF7A04449}"/>
    <hyperlink ref="T7" r:id="rId253" xr:uid="{071AB52D-4217-49AA-BCCC-979F01BC6DCF}"/>
    <hyperlink ref="T300" r:id="rId254" xr:uid="{E1D79FC4-E375-4E43-A1BA-89FC7FC1E723}"/>
    <hyperlink ref="T288" r:id="rId255" xr:uid="{72C66EFE-B76B-4A09-A324-DD5787AAB177}"/>
    <hyperlink ref="T287" r:id="rId256" xr:uid="{966ED710-6483-4269-8664-7D9C15BB4436}"/>
    <hyperlink ref="T289" r:id="rId257" xr:uid="{448513DA-7D23-4E6E-87CA-B84875119EA9}"/>
    <hyperlink ref="T297" r:id="rId258" xr:uid="{3E387E83-3518-4BE7-B9D0-6FC0B1CEEC53}"/>
    <hyperlink ref="T298" r:id="rId259" xr:uid="{92287CF4-44C4-43FB-ACBA-3649B6F47FDC}"/>
    <hyperlink ref="T299" r:id="rId260" xr:uid="{1489EE5F-4CD8-4E3D-AEFB-528952C8145F}"/>
    <hyperlink ref="T301" r:id="rId261" xr:uid="{5DBEE6E6-F165-4FE0-ABEF-13C38FD675D2}"/>
    <hyperlink ref="T302" r:id="rId262" xr:uid="{A9EB1FE8-544F-4B62-B452-32D675DD8F20}"/>
    <hyperlink ref="T304" r:id="rId263" xr:uid="{80E17007-F841-45C6-8332-89E6D9362A51}"/>
    <hyperlink ref="T305" r:id="rId264" xr:uid="{18B095EC-F82D-4B73-9515-E88AB6BA89F3}"/>
    <hyperlink ref="T306" r:id="rId265" xr:uid="{E27ABDF6-5356-4269-8D25-1B950AD4B66B}"/>
    <hyperlink ref="T307" r:id="rId266" xr:uid="{55C489F7-36A1-4000-8D9D-CD255FAAF014}"/>
    <hyperlink ref="T308" r:id="rId267" xr:uid="{284BF3C8-0ACB-4189-BABE-383B73F84CEE}"/>
    <hyperlink ref="T309" r:id="rId268" xr:uid="{E5602EAE-4F63-43D6-98D4-43B71E52D0BA}"/>
    <hyperlink ref="T11" r:id="rId269" xr:uid="{71AB0EBD-5710-47CF-950A-358D8CD3B7DA}"/>
    <hyperlink ref="T12" r:id="rId270" xr:uid="{FD8C23F0-C2FA-4823-84D9-FA668B9349E2}"/>
    <hyperlink ref="T13" r:id="rId271" xr:uid="{DBC9DD33-2ECC-49E3-8BFC-F318CA73454E}"/>
    <hyperlink ref="T14" r:id="rId272" xr:uid="{2EFF72C9-3B7E-4F07-B52A-623A8D0BAD04}"/>
    <hyperlink ref="T15" r:id="rId273" xr:uid="{DAA309FA-34AC-42CA-9EEF-38A9630F5B94}"/>
    <hyperlink ref="T16" r:id="rId274" xr:uid="{1D72E98A-FE98-4247-A03C-54FDDB054F9E}"/>
    <hyperlink ref="T17" r:id="rId275" xr:uid="{9C674999-3BFA-4307-A181-F095CD07C060}"/>
    <hyperlink ref="T311" r:id="rId276" xr:uid="{57ED0E16-3B63-4F95-B321-B6C662F890FE}"/>
    <hyperlink ref="T303" r:id="rId277" xr:uid="{FF954B27-6864-44A0-9CAD-2D466A07DA70}"/>
    <hyperlink ref="T310" r:id="rId278" xr:uid="{269B913B-29BB-41D8-8AF2-56D14E924764}"/>
    <hyperlink ref="T312" r:id="rId279" xr:uid="{6E942088-6D5B-45DA-B67C-F28D94D989F1}"/>
    <hyperlink ref="T322" r:id="rId280" xr:uid="{9C30E1AD-E25D-4BA1-BD66-7E870DB87198}"/>
    <hyperlink ref="T317" r:id="rId281" xr:uid="{C185AD6F-E3F5-4696-BB2B-B65115755C57}"/>
    <hyperlink ref="T315" r:id="rId282" xr:uid="{7DF5C609-1291-4CA2-9AE7-E12E44187C46}"/>
    <hyperlink ref="T313" r:id="rId283" xr:uid="{A29C9BDD-3888-4198-AFE0-B339DA43FC6A}"/>
    <hyperlink ref="T324" r:id="rId284" xr:uid="{935CF2DC-B72A-4B6B-AA38-6B4F11EA62B7}"/>
    <hyperlink ref="T325" r:id="rId285" xr:uid="{DE439DFE-5D26-4BBD-A8B1-5ED2027B95D0}"/>
    <hyperlink ref="T318" r:id="rId286" xr:uid="{2BC60386-0A3E-4FC5-8AA6-0C619C724765}"/>
    <hyperlink ref="T327" r:id="rId287" xr:uid="{D838BB69-0CD0-4F8D-B64F-3357885C2302}"/>
    <hyperlink ref="T329" r:id="rId288" xr:uid="{B75524C7-2244-41C1-A8E4-A7DCDB470ACF}"/>
    <hyperlink ref="T330" r:id="rId289" xr:uid="{6D89AF6D-7265-47C3-86EF-6146FF9665A3}"/>
    <hyperlink ref="T331" r:id="rId290" xr:uid="{180595C3-0369-4AE3-B436-383F1C7E722A}"/>
    <hyperlink ref="T332" r:id="rId291" xr:uid="{F190A7DA-B7F9-42A9-8970-15E40E60C3CA}"/>
    <hyperlink ref="T333" r:id="rId292" xr:uid="{441A9437-3D1C-4B5B-83EC-0951210D26AC}"/>
    <hyperlink ref="T334" r:id="rId293" xr:uid="{0FA54F3B-80B9-485E-8BC4-D108D8A00424}"/>
    <hyperlink ref="T335" r:id="rId294" xr:uid="{24622F38-AA42-4005-8355-FF5E132F18CD}"/>
    <hyperlink ref="T337" r:id="rId295" xr:uid="{333EBF04-8E57-4D9F-B04E-15AE46CC0785}"/>
    <hyperlink ref="T338" r:id="rId296" xr:uid="{A56D8F10-36BE-4C06-8974-E1FEEEE0B6B5}"/>
    <hyperlink ref="T339" r:id="rId297" xr:uid="{9224631D-1470-4FC6-ABF9-B5C27F8AC1A7}"/>
    <hyperlink ref="T340" r:id="rId298" xr:uid="{01E75E62-5398-4E24-9F11-A5E17AB1E406}"/>
    <hyperlink ref="T342" r:id="rId299" xr:uid="{4F945815-FB08-4153-9AA3-D8B515987175}"/>
    <hyperlink ref="T344" r:id="rId300" xr:uid="{5A42B354-3297-41F8-97BB-9DABB0346639}"/>
    <hyperlink ref="T345" r:id="rId301" xr:uid="{C3BD9644-F78F-4625-9F30-EFED7EFB24C4}"/>
    <hyperlink ref="T346" r:id="rId302" xr:uid="{C261925E-56B5-4122-9AF6-E5616338C0F8}"/>
    <hyperlink ref="T348" r:id="rId303" xr:uid="{07749CA5-B5A4-4232-8EA9-81CF7F5EB6B9}"/>
    <hyperlink ref="T349" r:id="rId304" xr:uid="{A1944CC1-A8E3-4A17-A2A0-C93DBC78B5DC}"/>
    <hyperlink ref="T350" r:id="rId305" xr:uid="{2C5D7FC7-D5BA-4263-A2C0-5B8F9067589F}"/>
    <hyperlink ref="T316" r:id="rId306" xr:uid="{026867DE-6E27-403F-802B-217A9B8F4B6D}"/>
    <hyperlink ref="T323" r:id="rId307" xr:uid="{032A94E0-07CB-48F4-B586-02A230845A60}"/>
    <hyperlink ref="T319" r:id="rId308" xr:uid="{F1A75078-970E-4D65-ABD2-6E27A6736DE7}"/>
    <hyperlink ref="T320" r:id="rId309" xr:uid="{104BBCDD-645E-459B-A4E1-CB045F9DA1D8}"/>
    <hyperlink ref="T326" r:id="rId310" xr:uid="{13D908F4-74EE-4B50-AF96-8D432644B0CD}"/>
    <hyperlink ref="T336" r:id="rId311" xr:uid="{819546F4-75A4-FD46-BFFD-ACCFAAF0991D}"/>
    <hyperlink ref="T347" r:id="rId312" xr:uid="{2FDFC7DF-36BD-49EE-9AC1-D091621540B6}"/>
    <hyperlink ref="T341" r:id="rId313" xr:uid="{44F3DB2B-D093-4035-A309-C2CC9EBE6109}"/>
    <hyperlink ref="T351" r:id="rId314" xr:uid="{D36B93CB-6FC3-430F-8A8D-2763F5D3E794}"/>
    <hyperlink ref="T352" r:id="rId315" xr:uid="{86C8E148-A1DF-4A4A-AD36-65A9277670D8}"/>
    <hyperlink ref="T353" r:id="rId316" xr:uid="{0983BC7D-67A9-43B4-8201-BCAD3F820770}"/>
    <hyperlink ref="T354" r:id="rId317" xr:uid="{E76181FD-B296-42F6-A4EE-D00F8C4F7B04}"/>
    <hyperlink ref="T355" r:id="rId318" xr:uid="{7C3A5F55-ADDB-4FB1-80FC-ABF729291632}"/>
    <hyperlink ref="T357" r:id="rId319" xr:uid="{581CE252-EECF-4D29-B165-9D748561345F}"/>
    <hyperlink ref="T358" r:id="rId320" xr:uid="{8B7BF288-026D-41B6-8003-342B00D47C2D}"/>
    <hyperlink ref="T359" r:id="rId321" xr:uid="{E8BF032B-EB41-4E86-A668-0BD54CF29C07}"/>
    <hyperlink ref="T360" r:id="rId322" xr:uid="{0CC7D813-FA99-44EC-AD2D-ADA00F5ECDEC}"/>
    <hyperlink ref="T361" r:id="rId323" xr:uid="{31CC8970-C7FA-4845-9ED3-EF8228BE1A79}"/>
    <hyperlink ref="T362" r:id="rId324" xr:uid="{6A93B605-CAD2-4EA6-94B5-51567CCE1964}"/>
    <hyperlink ref="T328" r:id="rId325" xr:uid="{CDD987B8-6D1E-46E9-9CF1-FDF6E0F0F5D7}"/>
    <hyperlink ref="T133" r:id="rId326" xr:uid="{3C15A433-1D02-0340-90B4-05E01EAC1B81}"/>
    <hyperlink ref="T363" r:id="rId327" xr:uid="{33377A1C-E8C7-443D-B351-C0C4B765EEEA}"/>
    <hyperlink ref="T364" r:id="rId328" xr:uid="{8BF0C211-F70F-4F51-A5E8-DB0F8D5B6DC8}"/>
    <hyperlink ref="T343" r:id="rId329" xr:uid="{10C23A97-1D84-4022-9AE8-4CB006A37B08}"/>
    <hyperlink ref="T366" r:id="rId330" xr:uid="{9D6E5ABB-0A3A-41FE-84FF-C8EE2BAA8FDD}"/>
    <hyperlink ref="T367" r:id="rId331" xr:uid="{F99D33A7-3EBE-443D-ADFC-A879DC734E52}"/>
    <hyperlink ref="T369" r:id="rId332" xr:uid="{BB7082BF-79B6-4B7D-AAD8-C11CA024BF1D}"/>
    <hyperlink ref="T370" r:id="rId333" xr:uid="{DB9EB540-BF60-404B-A9C8-A3F32B1EEDC1}"/>
    <hyperlink ref="T371" r:id="rId334" xr:uid="{E8E771AC-CBFD-4245-A978-5CF60C8C5050}"/>
    <hyperlink ref="T372" r:id="rId335" xr:uid="{8D8A56EE-81C1-44E0-B6EB-45847E2BA12D}"/>
    <hyperlink ref="T373" r:id="rId336" xr:uid="{9ECACD77-AD8F-4160-AC09-618959D6711B}"/>
    <hyperlink ref="T374" r:id="rId337" xr:uid="{78E7622D-F239-4301-88B6-5C306D4DBF7B}"/>
    <hyperlink ref="T377" r:id="rId338" xr:uid="{B9B0F04C-5D16-4F2A-A0F0-A8CE8016CFAC}"/>
    <hyperlink ref="T376" r:id="rId339" xr:uid="{B48325AA-0D7F-45DC-825F-E6E6E90B81F0}"/>
    <hyperlink ref="T381" r:id="rId340" xr:uid="{5A4D73C2-D29A-414D-80CB-84FB65ADE0A4}"/>
    <hyperlink ref="T378" r:id="rId341" xr:uid="{93D08DF5-ED4C-4F9F-8310-E284167EF82F}"/>
    <hyperlink ref="T379" r:id="rId342" xr:uid="{06DD2888-FED2-443D-BE5A-2FB0B53F65CC}"/>
    <hyperlink ref="T382" r:id="rId343" xr:uid="{2C9A5593-2284-43BA-9EF5-B7024DA22A0F}"/>
    <hyperlink ref="T383" r:id="rId344" xr:uid="{B74343B2-07EC-4F87-AEA6-DC535A93B74D}"/>
    <hyperlink ref="T384" r:id="rId345" xr:uid="{75284AE4-7C1A-4000-9F18-B3A1CAF45F61}"/>
    <hyperlink ref="T380" r:id="rId346" xr:uid="{DB410402-F8DC-4C61-B4DA-2036AC79CF38}"/>
    <hyperlink ref="T385" r:id="rId347" xr:uid="{291CF7CE-4A50-448B-AA16-0507AB1AD947}"/>
    <hyperlink ref="T386" r:id="rId348" xr:uid="{F011ECE2-A96D-45A8-97F1-41CFDCA66E72}"/>
    <hyperlink ref="T387" r:id="rId349" xr:uid="{73BC343A-0238-4AF7-B99B-05DC880B2E20}"/>
    <hyperlink ref="T207" r:id="rId350" xr:uid="{0CB4BFBC-566C-994F-B381-2E8636B3584E}"/>
    <hyperlink ref="T388" r:id="rId351" xr:uid="{551C47DB-96A5-4BE4-94D4-F53BEE8CC853}"/>
    <hyperlink ref="T389" r:id="rId352" xr:uid="{3A34911E-51D7-4052-AAEE-5FCB7F0BBB1E}"/>
    <hyperlink ref="T390" r:id="rId353" xr:uid="{5306EBA9-E71E-447F-91AE-DB7B03E23A2A}"/>
    <hyperlink ref="T391" r:id="rId354" xr:uid="{9BA7BF85-5037-442E-B076-0348E4F7D0DD}"/>
    <hyperlink ref="T392" r:id="rId355" xr:uid="{BDCCA327-26C0-4F84-974C-B6D8C665982F}"/>
    <hyperlink ref="T393" r:id="rId356" xr:uid="{D572FBD1-959C-464B-B5C3-27C14A00B03E}"/>
    <hyperlink ref="T125" r:id="rId357" xr:uid="{D0ABAA6C-0489-A14F-A1E7-2E473510487B}"/>
    <hyperlink ref="T394" r:id="rId358" xr:uid="{1688F6C1-2DE2-4EE9-8AF6-E62CFCF2B65B}"/>
    <hyperlink ref="T395" r:id="rId359" xr:uid="{9EAA54F7-BEAD-4DA3-A67D-DEBD2B73B64A}"/>
    <hyperlink ref="T396" r:id="rId360" xr:uid="{4A3C487E-063C-4691-8B8F-097604D01725}"/>
    <hyperlink ref="T397" r:id="rId361" xr:uid="{47BB5B77-89E0-40B1-A011-63E2BE7455F4}"/>
    <hyperlink ref="T375" r:id="rId362" xr:uid="{83A412BF-A4F0-4FC7-9815-AC2E2956E567}"/>
    <hyperlink ref="T8" r:id="rId363" xr:uid="{183B50F2-70D5-48ED-9D47-633BEE5B009C}"/>
    <hyperlink ref="T296" r:id="rId364" xr:uid="{A622105B-FA6B-4C79-93E5-139247FEFFBA}"/>
    <hyperlink ref="T295" r:id="rId365" xr:uid="{F4E51099-2388-4CE7-B171-BE7807990F73}"/>
    <hyperlink ref="T80" r:id="rId366" xr:uid="{E0B64FD6-6749-364D-A970-9A485E0F831E}"/>
    <hyperlink ref="T27" r:id="rId367" xr:uid="{18347811-1CAB-4E43-BFC1-D7D5AAF818CE}"/>
    <hyperlink ref="T356" r:id="rId368" xr:uid="{146963BB-8116-49BC-A98A-36F5BA30E74E}"/>
    <hyperlink ref="T368" r:id="rId369" xr:uid="{009E4294-85C9-42B1-A7AD-5E04D8437B53}"/>
    <hyperlink ref="T314" r:id="rId370" xr:uid="{8AADF421-AAD0-43FE-9D14-C2204B60709D}"/>
    <hyperlink ref="T365" r:id="rId371" xr:uid="{4624214F-E247-4C9B-9270-4419C4E0F0A0}"/>
    <hyperlink ref="T321" r:id="rId372" xr:uid="{9824EF0F-9370-45D4-9879-7656B3008366}"/>
    <hyperlink ref="T78" r:id="rId373" xr:uid="{2ABA91F9-F4C7-4BEE-8E19-9272F4EB56BF}"/>
  </hyperlinks>
  <pageMargins left="0.7" right="0.7" top="0.75" bottom="0.75" header="0.3" footer="0.3"/>
  <pageSetup paperSize="9" orientation="portrait" r:id="rId374"/>
  <drawing r:id="rId3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Contratos_2023</vt:lpstr>
      <vt:lpstr>_Hlk119440334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Sumapaz</dc:creator>
  <cp:keywords/>
  <dc:description/>
  <cp:lastModifiedBy>Miguel Angel Ramirez Mongua</cp:lastModifiedBy>
  <cp:revision/>
  <dcterms:created xsi:type="dcterms:W3CDTF">2022-02-01T00:44:21Z</dcterms:created>
  <dcterms:modified xsi:type="dcterms:W3CDTF">2024-10-16T14:38:22Z</dcterms:modified>
  <cp:category/>
  <cp:contentStatus/>
</cp:coreProperties>
</file>